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9_{2E167F9D-150E-4F6B-997E-DD0EC69B34D6}" xr6:coauthVersionLast="47" xr6:coauthVersionMax="47" xr10:uidLastSave="{00000000-0000-0000-0000-000000000000}"/>
  <bookViews>
    <workbookView xWindow="-120" yWindow="-120" windowWidth="29040" windowHeight="15990" xr2:uid="{A2BDD536-ABE6-4645-BB82-229C635CE476}"/>
  </bookViews>
  <sheets>
    <sheet name="2 priedo 1 skyrius" sheetId="1" r:id="rId1"/>
  </sheets>
  <definedNames>
    <definedName name="_xlnm.Print_Titles" localSheetId="0">'2 priedo 1 skyrius'!$25:$29</definedName>
  </definedNames>
  <calcPr calcId="181029" fullCalcOnLoad="1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/>
  <c r="I74" i="1"/>
  <c r="I77" i="1"/>
  <c r="I88" i="1"/>
  <c r="I92" i="1"/>
  <c r="I31" i="1" l="1"/>
  <c r="I143" i="1"/>
  <c r="J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I30" i="1" s="1"/>
  <c r="J31" i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<sst xmlns="http://schemas.openxmlformats.org/spreadsheetml/2006/main" count="149" uniqueCount="138">
  <si>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</si>
  <si>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</si>
  <si>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</si>
  <si>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</si>
  <si>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</si>
  <si>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</si>
  <si>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</si>
  <si>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</si>
  <si>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</si>
  <si>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</si>
  <si>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</si>
  <si>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</si>
  <si>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</si>
  <si>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</si>
  <si>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</si>
  <si>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</si>
  <si>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</si>
  <si>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</si>
  <si>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</si>
  <si>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</si>
  <si>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</si>
  <si>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</si>
  <si>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</si>
  <si>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</si>
  <si>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</si>
  <si>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</si>
  <si>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</si>
  <si>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</si>
  <si>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</si>
  <si>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</si>
  <si>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</si>
  <si>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</si>
  <si>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</si>
  <si>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</si>
  <si>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</si>
  <si>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</si>
  <si>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</si>
  <si>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</si>
  <si>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</si>
  <si>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</si>
  <si>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</si>
  <si>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</si>
  <si>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</si>
  <si>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</si>
  <si>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</si>
  <si>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</si>
  <si>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</si>
  <si>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</si>
  <si>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</si>
  <si>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</si>
  <si>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</si>
  <si>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</si>
  <si>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</si>
  <si>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</si>
  <si>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</si>
  <si>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</si>
  <si>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</si>
  <si>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</si>
  <si>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</si>
  <si>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</si>
  <si>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</si>
  <si>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</si>
  <si>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</si>
  <si>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</si>
  <si>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</si>
  <si>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</si>
  <si>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</si>
  <si>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</si>
  <si>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</si>
  <si>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</si>
  <si>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</si>
  <si>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</si>
  <si>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</si>
  <si>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</si>
  <si>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</si>
  <si>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</si>
  <si>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</si>
  <si>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</si>
  <si>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</si>
  <si>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</si>
  <si>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</si>
  <si>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</si>
  <si>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</si>
  <si>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</si>
  <si>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</si>
  <si>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</si>
  <si>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</si>
  <si>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</si>
  <si>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</si>
  <si>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</si>
  <si>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</si>
  <si>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</si>
  <si>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</si>
  <si>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</si>
  <si>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</si>
  <si>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</si>
  <si>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</si>
  <si>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</si>
  <si>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</si>
  <si>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</si>
  <si>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</si>
  <si>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</si>
  <si>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</si>
  <si>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</si>
  <si>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</si>
  <si>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</si>
  <si>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</si>
  <si>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</si>
  <si>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</si>
  <si>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</si>
  <si>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</si>
  <si>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</si>
  <si>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</si>
  <si>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</si>
  <si>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</si>
  <si>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</si>
  <si>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</si>
  <si>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</si>
  <si>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</si>
  <si>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</si>
  <si>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</si>
  <si>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</si>
  <si>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</si>
  <si>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</si>
  <si>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</si>
  <si>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</si>
  <si>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</si>
  <si>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</si>
  <si>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</si>
  <si>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</si>
  <si>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</si>
  <si>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</si>
  <si>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</si>
  <si>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</si>
  <si>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</si>
  <si>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</si>
  <si>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2024 07 25                Nr.   9</t>
  </si>
  <si>
    <t xml:space="preserve">                                     POILSIS, KULTŪRA IR RELIGIJA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</si>
</sst>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74" fontId="3" fillId="0" borderId="2" xfId="0" applyNumberFormat="1" applyFont="1" applyBorder="1" applyAlignment="1" applyProtection="1">
      <alignment horizontal="right" vertical="center"/>
      <protection hidden="1"/>
    </xf>
    <xf numFmtId="174" fontId="3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DFC39-B1FF-4C21-9936-910898BA201D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350000000000001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134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3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8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3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2481</v>
      </c>
      <c r="J30" s="15">
        <f>J31+J37+J55+J69+J73+J87+J95</f>
        <v>1491.8999999999999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1567.5</v>
      </c>
      <c r="J31" s="16">
        <f>J32+J35</f>
        <v>1011.5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1536.4</v>
      </c>
      <c r="J32" s="17">
        <f>J33+J34</f>
        <v>994.2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1536.4</v>
      </c>
      <c r="J33" s="18">
        <v>994.2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31.1</v>
      </c>
      <c r="J35" s="17">
        <f>J36</f>
        <v>17.3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31.1</v>
      </c>
      <c r="J36" s="18">
        <v>17.3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863.5</v>
      </c>
      <c r="J37" s="16">
        <f>J38</f>
        <v>462.79999999999995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863.5</v>
      </c>
      <c r="J38" s="17">
        <f>J39+J40+J41+J42+J43+J44+J45+J46+J47+J48+J49+J50+J51+J52+J53+J54</f>
        <v>462.79999999999995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0.8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0.8</v>
      </c>
      <c r="J40" s="18">
        <v>0.1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4.5</v>
      </c>
      <c r="J41" s="18">
        <v>2.2000000000000002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22.4</v>
      </c>
      <c r="J42" s="18">
        <v>16.3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11.5</v>
      </c>
      <c r="J43" s="18">
        <v>10.9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2.5</v>
      </c>
      <c r="J44" s="18">
        <v>1.4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34.700000000000003</v>
      </c>
      <c r="J47" s="18">
        <v>22.4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4.5</v>
      </c>
      <c r="J48" s="18">
        <v>1.5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0.3</v>
      </c>
      <c r="J49" s="18">
        <v>0.3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137.69999999999999</v>
      </c>
      <c r="J50" s="18">
        <v>95.8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11.2</v>
      </c>
      <c r="J51" s="18">
        <v>6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0.7</v>
      </c>
      <c r="J52" s="18">
        <v>0.4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631.9</v>
      </c>
      <c r="J54" s="18">
        <v>305.5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18.7</v>
      </c>
      <c r="J87" s="16">
        <f>J88+J91+J92</f>
        <v>12.6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18.7</v>
      </c>
      <c r="J92" s="17">
        <f>J93+J94</f>
        <v>12.6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18.7</v>
      </c>
      <c r="J93" s="18">
        <v>12.6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31.3</v>
      </c>
      <c r="J95" s="16">
        <f>J96+J100</f>
        <v>5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31.3</v>
      </c>
      <c r="J96" s="17">
        <f>J97+J98+J99</f>
        <v>5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31.3</v>
      </c>
      <c r="J98" s="18">
        <v>5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213.60000000000002</v>
      </c>
      <c r="J101" s="16">
        <f>J102+J120+J125+J127+J129</f>
        <v>57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194.60000000000002</v>
      </c>
      <c r="J102" s="17">
        <f>J103+J105+J109+J114+J118</f>
        <v>53.5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39.700000000000003</v>
      </c>
      <c r="J109" s="17">
        <f>J110+J111+J112+J113</f>
        <v>2.4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34.299999999999997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0.7</v>
      </c>
      <c r="J111" s="18">
        <v>0.7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4.7</v>
      </c>
      <c r="J113" s="18">
        <v>1.7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2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2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132.9</v>
      </c>
      <c r="J118" s="17">
        <f>J119</f>
        <v>51.1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132.9</v>
      </c>
      <c r="J119" s="18">
        <v>51.1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19</v>
      </c>
      <c r="J120" s="17">
        <f>J121+J122+J123+J124</f>
        <v>3.5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4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15</v>
      </c>
      <c r="J124" s="18">
        <v>3.5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2694.6</v>
      </c>
      <c r="J133" s="16">
        <f>J30+J101</f>
        <v>1548.8999999999999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2694.6</v>
      </c>
      <c r="J154" s="16">
        <f>J133+J134+J143</f>
        <v>1548.8999999999999</v>
      </c>
    </row>
  </sheetData>
  <sheetProtection password="CEE3" sheet="1" selectLockedCells="1"/>
  <mergeCells count="28">
    <mergeCell ref="G7:J7"/>
    <mergeCell ref="B24:H24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2024-07-17T08:04:25Z</dcterms:modified>
</cp:coreProperties>
</file>