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9_{A1F9F078-05FE-45AF-814B-13CB207E78B6}" xr6:coauthVersionLast="47" xr6:coauthVersionMax="47" xr10:uidLastSave="{00000000-0000-0000-0000-000000000000}"/>
  <bookViews>
    <workbookView xWindow="-120" yWindow="-120" windowWidth="29040" windowHeight="15990" xr2:uid="{7A8B3C9C-14E6-4C2A-9A2F-A31424CEEAA9}"/>
  </bookViews>
  <sheets>
    <sheet name="2 priedo 1 skyrius" sheetId="1" r:id="rId1"/>
  </sheets>
  <definedNames>
    <definedName name="_xlnm.Print_Titles" localSheetId="0">'2 priedo 1 skyrius'!$25:$29</definedName>
  </definedNames>
  <calcPr calcId="181029" fullCalcOnLoad="1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/>
  <c r="I74" i="1"/>
  <c r="I77" i="1"/>
  <c r="I88" i="1"/>
  <c r="I92" i="1"/>
  <c r="J143" i="1" l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J30" i="1" s="1"/>
  <c r="I31" i="1"/>
  <c r="J133" i="1" l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<sst xmlns="http://schemas.openxmlformats.org/spreadsheetml/2006/main" count="149" uniqueCount="138">
  <si>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</si>
  <si>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</si>
  <si>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</si>
  <si>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</si>
  <si>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</si>
  <si>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</si>
  <si>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</si>
  <si>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</si>
  <si>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</si>
  <si>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</si>
  <si>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</si>
  <si>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</si>
  <si>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</si>
  <si>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</si>
  <si>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</si>
  <si>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</si>
  <si>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</si>
  <si>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</si>
  <si>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</si>
  <si>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</si>
  <si>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</si>
  <si>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</si>
  <si>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</si>
  <si>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</si>
  <si>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</si>
  <si>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</si>
  <si>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</si>
  <si>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</si>
  <si>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</si>
  <si>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</si>
  <si>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</si>
  <si>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</si>
  <si>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</si>
  <si>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</si>
  <si>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</si>
  <si>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</si>
  <si>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</si>
  <si>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</si>
  <si>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</si>
  <si>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</si>
  <si>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</si>
  <si>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</si>
  <si>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</si>
  <si>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</si>
  <si>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</si>
  <si>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</si>
  <si>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</si>
  <si>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</si>
  <si>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</si>
  <si>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</si>
  <si>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</si>
  <si>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</si>
  <si>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</si>
  <si>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</si>
  <si>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</si>
  <si>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</si>
  <si>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</si>
  <si>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</si>
  <si>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</si>
  <si>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</si>
  <si>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</si>
  <si>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</si>
  <si>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</si>
  <si>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</si>
  <si>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</si>
  <si>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</si>
  <si>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</si>
  <si>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</si>
  <si>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</si>
  <si>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</si>
  <si>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</si>
  <si>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</si>
  <si>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</si>
  <si>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</si>
  <si>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</si>
  <si>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</si>
  <si>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</si>
  <si>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</si>
  <si>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</si>
  <si>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</si>
  <si>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</si>
  <si>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</si>
  <si>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</si>
  <si>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</si>
  <si>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</si>
  <si>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</si>
  <si>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</si>
  <si>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</si>
  <si>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</si>
  <si>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</si>
  <si>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</si>
  <si>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</si>
  <si>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</si>
  <si>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</si>
  <si>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</si>
  <si>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</si>
  <si>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</si>
  <si>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</si>
  <si>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</si>
  <si>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</si>
  <si>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</si>
  <si>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</si>
  <si>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</si>
  <si>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</si>
  <si>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</si>
  <si>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</si>
  <si>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</si>
  <si>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</si>
  <si>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</si>
  <si>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</si>
  <si>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</si>
  <si>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</si>
  <si>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</si>
  <si>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</si>
  <si>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</si>
  <si>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</si>
  <si>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</si>
  <si>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</si>
  <si>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</si>
  <si>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</si>
  <si>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</si>
  <si>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</si>
  <si>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</si>
  <si>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</si>
  <si>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</si>
  <si>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</si>
  <si>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</si>
  <si>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</si>
  <si>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</si>
  <si>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</si>
  <si>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</si>
  <si>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</si>
  <si>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</si>
  <si>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</si>
  <si>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</si>
  <si>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</si>
  <si>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2024 07 25                Nr.   7</t>
  </si>
  <si>
    <t xml:space="preserve">                                          BŪSTAS IR KOMUNALINIS ŪKIS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</si>
</sst>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74" fontId="3" fillId="0" borderId="2" xfId="0" applyNumberFormat="1" applyFont="1" applyBorder="1" applyAlignment="1" applyProtection="1">
      <alignment horizontal="right" vertical="center"/>
      <protection hidden="1"/>
    </xf>
    <xf numFmtId="174" fontId="3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Border="1" applyAlignment="1" applyProtection="1">
      <alignment horizontal="center" vertical="center" wrapText="1"/>
      <protection hidden="1"/>
    </xf>
    <xf numFmtId="49" fontId="5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49" fontId="3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FFC96-CE6F-406D-8755-78872A3E47A2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53" t="s">
        <v>91</v>
      </c>
      <c r="J1" s="53"/>
      <c r="K1" s="53"/>
      <c r="L1" s="53"/>
      <c r="M1" s="53"/>
      <c r="N1" s="53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350000000000001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7" t="s">
        <v>132</v>
      </c>
      <c r="H4" s="57"/>
      <c r="I4" s="57"/>
      <c r="J4" s="57"/>
      <c r="K4" s="10"/>
      <c r="L4" s="10"/>
      <c r="M4" s="10"/>
      <c r="N4" s="10"/>
    </row>
    <row r="5" spans="4:14" x14ac:dyDescent="0.2">
      <c r="G5" s="56" t="s">
        <v>20</v>
      </c>
      <c r="H5" s="56"/>
      <c r="I5" s="56"/>
      <c r="J5" s="5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9" t="s">
        <v>134</v>
      </c>
      <c r="H7" s="49"/>
      <c r="I7" s="49"/>
      <c r="J7" s="49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4" t="s">
        <v>133</v>
      </c>
      <c r="E9" s="55"/>
      <c r="F9" s="55"/>
      <c r="G9" s="55"/>
      <c r="H9" s="55"/>
      <c r="I9" s="55"/>
      <c r="J9" s="55"/>
      <c r="K9" s="55"/>
      <c r="L9" s="55"/>
      <c r="M9" s="10"/>
      <c r="N9" s="10"/>
    </row>
    <row r="10" spans="4:14" ht="12.75" customHeight="1" x14ac:dyDescent="0.2">
      <c r="G10" s="52"/>
      <c r="H10" s="52"/>
      <c r="I10" s="52"/>
      <c r="J10" s="5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136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34" t="s">
        <v>135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3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137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6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0" t="s">
        <v>0</v>
      </c>
      <c r="C24" s="50"/>
      <c r="D24" s="50"/>
      <c r="E24" s="50"/>
      <c r="F24" s="50"/>
      <c r="G24" s="50"/>
      <c r="H24" s="50"/>
    </row>
    <row r="25" spans="1:14" ht="13.3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1">
        <v>1</v>
      </c>
      <c r="B29" s="51"/>
      <c r="C29" s="51"/>
      <c r="D29" s="51"/>
      <c r="E29" s="51"/>
      <c r="F29" s="5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466.4</v>
      </c>
      <c r="J30" s="15">
        <f>J31+J37+J55+J69+J73+J87+J95</f>
        <v>215.7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0</v>
      </c>
      <c r="J31" s="16">
        <f>J32+J35</f>
        <v>0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0</v>
      </c>
      <c r="J32" s="17">
        <f>J33+J34</f>
        <v>0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0</v>
      </c>
      <c r="J33" s="18">
        <v>0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</v>
      </c>
      <c r="J35" s="17">
        <f>J36</f>
        <v>0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</v>
      </c>
      <c r="J36" s="18">
        <v>0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406.4</v>
      </c>
      <c r="J37" s="16">
        <f>J38</f>
        <v>215.7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406.4</v>
      </c>
      <c r="J38" s="17">
        <f>J39+J40+J41+J42+J43+J44+J45+J46+J47+J48+J49+J50+J51+J52+J53+J54</f>
        <v>215.7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0.2</v>
      </c>
      <c r="J41" s="18">
        <v>0.1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99.7</v>
      </c>
      <c r="J45" s="18">
        <v>69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73.7</v>
      </c>
      <c r="J47" s="18">
        <v>27.2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135.9</v>
      </c>
      <c r="J50" s="18">
        <v>95.9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0.3</v>
      </c>
      <c r="J51" s="18">
        <v>0.2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96.6</v>
      </c>
      <c r="J54" s="18">
        <v>23.3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0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0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60</v>
      </c>
      <c r="J95" s="16">
        <f>J96+J100</f>
        <v>0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60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60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983.50000000000011</v>
      </c>
      <c r="J101" s="16">
        <f>J102+J120+J125+J127+J129</f>
        <v>329.09999999999997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983.50000000000011</v>
      </c>
      <c r="J102" s="17">
        <f>J103+J105+J109+J114+J118</f>
        <v>329.09999999999997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904.80000000000007</v>
      </c>
      <c r="J105" s="17">
        <f>J106+J107+J108</f>
        <v>301.2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65.7</v>
      </c>
      <c r="J106" s="18">
        <v>26.4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839.1</v>
      </c>
      <c r="J108" s="18">
        <v>274.8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5</v>
      </c>
      <c r="J109" s="17">
        <f>J110+J111+J112+J113</f>
        <v>5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5</v>
      </c>
      <c r="J113" s="18">
        <v>5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73.7</v>
      </c>
      <c r="J118" s="17">
        <f>J119</f>
        <v>22.9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73.7</v>
      </c>
      <c r="J119" s="18">
        <v>22.9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1449.9</v>
      </c>
      <c r="J133" s="16">
        <f>J30+J101</f>
        <v>544.79999999999995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1449.9</v>
      </c>
      <c r="J154" s="16">
        <f>J133+J134+J143</f>
        <v>544.79999999999995</v>
      </c>
    </row>
  </sheetData>
  <sheetProtection password="CEE3" sheet="1" selectLockedCells="1"/>
  <mergeCells count="28">
    <mergeCell ref="G7:J7"/>
    <mergeCell ref="B24:H24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2024-07-15T07:27:47Z</cp:lastPrinted>
  <dcterms:created xsi:type="dcterms:W3CDTF">2004-04-20T08:38:47Z</dcterms:created>
  <dcterms:modified xsi:type="dcterms:W3CDTF">2024-07-16T13:14:30Z</dcterms:modified>
</cp:coreProperties>
</file>