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C2BBEACF-BAF5-43D9-98CF-100120863B13}" xr6:coauthVersionLast="47" xr6:coauthVersionMax="47" xr10:uidLastSave="{00000000-0000-0000-0000-000000000000}"/>
  <bookViews>
    <workbookView xWindow="-108" yWindow="-108" windowWidth="23256" windowHeight="12720" xr2:uid="{13784F27-E15D-44E4-BE21-9EB3B2B011F9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<sst xmlns="http://schemas.openxmlformats.org/spreadsheetml/2006/main" count="149" uniqueCount="138">
  <si>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</si>
  <si>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</si>
  <si>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</si>
  <si>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</si>
  <si>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</si>
  <si>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</si>
  <si>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</si>
  <si>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</si>
  <si>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</si>
  <si>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</si>
  <si>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</si>
  <si>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</si>
  <si>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</si>
  <si>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</si>
  <si>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</si>
  <si>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</si>
  <si>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</si>
  <si>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</si>
  <si>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</si>
  <si>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</si>
  <si>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</si>
  <si>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</si>
  <si>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</si>
  <si>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</si>
  <si>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</si>
  <si>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</si>
  <si>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</si>
  <si>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</si>
  <si>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</si>
  <si>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</si>
  <si>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</si>
  <si>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</si>
  <si>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</si>
  <si>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</si>
  <si>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</si>
  <si>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</si>
  <si>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</si>
  <si>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</si>
  <si>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</si>
  <si>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</si>
  <si>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</si>
  <si>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</si>
  <si>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</si>
  <si>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</si>
  <si>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</si>
  <si>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</si>
  <si>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</si>
  <si>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</si>
  <si>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</si>
  <si>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</si>
  <si>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</si>
  <si>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</si>
  <si>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</si>
  <si>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</si>
  <si>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</si>
  <si>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</si>
  <si>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</si>
  <si>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</si>
  <si>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</si>
  <si>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</si>
  <si>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</si>
  <si>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</si>
  <si>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</si>
  <si>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</si>
  <si>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</si>
  <si>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</si>
  <si>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</si>
  <si>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</si>
  <si>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</si>
  <si>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</si>
  <si>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</si>
  <si>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</si>
  <si>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</si>
  <si>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</si>
  <si>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</si>
  <si>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</si>
  <si>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</si>
  <si>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</si>
  <si>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</si>
  <si>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</si>
  <si>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</si>
  <si>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</si>
  <si>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</si>
  <si>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</si>
  <si>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</si>
  <si>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</si>
  <si>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</si>
  <si>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</si>
  <si>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</si>
  <si>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</si>
  <si>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</si>
  <si>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</si>
  <si>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</si>
  <si>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</si>
  <si>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</si>
  <si>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</si>
  <si>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</si>
  <si>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</si>
  <si>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</si>
  <si>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</si>
  <si>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</si>
  <si>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</si>
  <si>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</si>
  <si>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</si>
  <si>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</si>
  <si>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</si>
  <si>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</si>
  <si>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</si>
  <si>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</si>
  <si>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</si>
  <si>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</si>
  <si>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</si>
  <si>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</si>
  <si>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</si>
  <si>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</si>
  <si>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</si>
  <si>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</si>
  <si>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</si>
  <si>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</si>
  <si>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</si>
  <si>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</si>
  <si>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</si>
  <si>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</si>
  <si>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</si>
  <si>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</si>
  <si>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</si>
  <si>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</si>
  <si>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</si>
  <si>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</si>
  <si>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</si>
  <si>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</si>
  <si>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</si>
  <si>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</si>
  <si>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</si>
  <si>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</si>
  <si>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</si>
  <si>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9</t>
  </si>
  <si>
    <t xml:space="preserve">                              POILSIS, KULTŪRA IR RELIGIJA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</si>
</sst>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E5901-9695-4362-87A7-E79B2ED0848E}">
  <dimension ref="A1:N154"/>
  <sheetViews>
    <sheetView tabSelected="1" zoomScale="95" zoomScaleNormal="95" workbookViewId="0">
      <selection activeCell="G14" sqref="G14:I14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8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3277.7000000000007</v>
      </c>
      <c r="J30" s="15">
        <f>J31+J37+J55+J69+J73+J87+J95</f>
        <v>2368.1999999999998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2081.2000000000003</v>
      </c>
      <c r="J31" s="16">
        <f>J32+J35</f>
        <v>1601.3999999999999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2041.9</v>
      </c>
      <c r="J32" s="17">
        <f>J33+J34</f>
        <v>1574.1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2041.9</v>
      </c>
      <c r="J33" s="18">
        <v>1574.1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39.299999999999997</v>
      </c>
      <c r="J35" s="17">
        <f>J36</f>
        <v>27.3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39.299999999999997</v>
      </c>
      <c r="J36" s="18">
        <v>27.3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1147.2</v>
      </c>
      <c r="J37" s="16">
        <f>J38</f>
        <v>735.9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1147.2</v>
      </c>
      <c r="J38" s="17">
        <f>J39+J40+J41+J42+J43+J44+J45+J46+J47+J48+J49+J50+J51+J52+J53+J54</f>
        <v>735.9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1.4</v>
      </c>
      <c r="J39" s="18">
        <v>0.9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</v>
      </c>
      <c r="J40" s="18">
        <v>0.2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6.3</v>
      </c>
      <c r="J41" s="18">
        <v>4.4000000000000004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30.2</v>
      </c>
      <c r="J42" s="18">
        <v>22.5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13.1</v>
      </c>
      <c r="J43" s="18">
        <v>11.4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4.3</v>
      </c>
      <c r="J44" s="18">
        <v>2.2999999999999998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16.5</v>
      </c>
      <c r="J46" s="18">
        <v>13.6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169.4</v>
      </c>
      <c r="J47" s="18">
        <v>31.5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5.2</v>
      </c>
      <c r="J48" s="18">
        <v>2.4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0.3</v>
      </c>
      <c r="J49" s="18">
        <v>0.3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160.5</v>
      </c>
      <c r="J50" s="18">
        <v>110.4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20.3</v>
      </c>
      <c r="J51" s="18">
        <v>10.8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0.8</v>
      </c>
      <c r="J52" s="18">
        <v>0.7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5.5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712.4</v>
      </c>
      <c r="J54" s="18">
        <v>524.5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22.9</v>
      </c>
      <c r="J87" s="16">
        <f>J88+J91+J92</f>
        <v>13.9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22.9</v>
      </c>
      <c r="J92" s="17">
        <f>J93+J94</f>
        <v>13.9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22.9</v>
      </c>
      <c r="J93" s="18">
        <v>13.9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26.4</v>
      </c>
      <c r="J95" s="16">
        <f>J96+J100</f>
        <v>17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26.4</v>
      </c>
      <c r="J96" s="17">
        <f>J97+J98+J99</f>
        <v>17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26.4</v>
      </c>
      <c r="J98" s="18">
        <v>17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201.3</v>
      </c>
      <c r="J101" s="16">
        <f>J102+J120+J125+J127+J129</f>
        <v>116.9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191.8</v>
      </c>
      <c r="J102" s="17">
        <f>J103+J105+J109+J114+J118</f>
        <v>110.4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20</v>
      </c>
      <c r="J105" s="17">
        <f>J106+J107+J108</f>
        <v>0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20</v>
      </c>
      <c r="J108" s="18">
        <v>0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37.700000000000003</v>
      </c>
      <c r="J109" s="17">
        <f>J110+J111+J112+J113</f>
        <v>37.6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32.299999999999997</v>
      </c>
      <c r="J110" s="18">
        <v>32.299999999999997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0.7</v>
      </c>
      <c r="J111" s="18">
        <v>0.7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4.7</v>
      </c>
      <c r="J113" s="18">
        <v>4.5999999999999996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2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2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132.1</v>
      </c>
      <c r="J118" s="17">
        <f>J119</f>
        <v>72.8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132.1</v>
      </c>
      <c r="J119" s="18">
        <v>72.8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9.5</v>
      </c>
      <c r="J120" s="17">
        <f>J121+J122+J123+J124</f>
        <v>6.5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9.5</v>
      </c>
      <c r="J124" s="18">
        <v>6.5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3479.0000000000009</v>
      </c>
      <c r="J133" s="16">
        <f>J30+J101</f>
        <v>2485.1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3479.0000000000009</v>
      </c>
      <c r="J154" s="16">
        <f>J133+J134+J143</f>
        <v>2485.1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2024-10-17T06:07:36Z</dcterms:modified>
</cp:coreProperties>
</file>