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"/>
    </mc:Choice>
  </mc:AlternateContent>
  <xr:revisionPtr revIDLastSave="0" documentId="13_ncr:1_{9EF558A5-5E5E-439F-97C5-70ABC7BA2235}" xr6:coauthVersionLast="47" xr6:coauthVersionMax="47" xr10:uidLastSave="{00000000-0000-0000-0000-000000000000}"/>
  <bookViews>
    <workbookView xWindow="-108" yWindow="-108" windowWidth="23256" windowHeight="12720" xr2:uid="{B041602D-190D-4389-A928-CA3E8A19AB61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I31" i="1" l="1"/>
  <c r="J143" i="1"/>
  <c r="I143" i="1"/>
  <c r="J134" i="1"/>
  <c r="I134" i="1"/>
  <c r="J102" i="1"/>
  <c r="J101" i="1" s="1"/>
  <c r="I102" i="1"/>
  <c r="I101" i="1" s="1"/>
  <c r="J87" i="1"/>
  <c r="I87" i="1"/>
  <c r="J73" i="1"/>
  <c r="I73" i="1"/>
  <c r="J56" i="1"/>
  <c r="J55" i="1" s="1"/>
  <c r="I56" i="1"/>
  <c r="I55" i="1" s="1"/>
  <c r="I30" i="1" s="1"/>
  <c r="J31" i="1"/>
  <c r="I133" i="1" l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<sst xmlns="http://schemas.openxmlformats.org/spreadsheetml/2006/main" count="149" uniqueCount="138">
  <si>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</si>
  <si>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</si>
  <si>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</si>
  <si>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</si>
  <si>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</si>
  <si>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</si>
  <si>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</si>
  <si>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</si>
  <si>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</si>
  <si>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</si>
  <si>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</si>
  <si>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</si>
  <si>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</si>
  <si>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</si>
  <si>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</si>
  <si>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</si>
  <si>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</si>
  <si>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</si>
  <si>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</si>
  <si>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</si>
  <si>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</si>
  <si>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</si>
  <si>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</si>
  <si>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</si>
  <si>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</si>
  <si>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</si>
  <si>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</si>
  <si>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</si>
  <si>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</si>
  <si>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</si>
  <si>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</si>
  <si>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</si>
  <si>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</si>
  <si>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</si>
  <si>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</si>
  <si>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</si>
  <si>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</si>
  <si>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</si>
  <si>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</si>
  <si>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</si>
  <si>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</si>
  <si>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</si>
  <si>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</si>
  <si>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</si>
  <si>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</si>
  <si>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</si>
  <si>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</si>
  <si>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</si>
  <si>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</si>
  <si>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</si>
  <si>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</si>
  <si>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</si>
  <si>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</si>
  <si>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</si>
  <si>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</si>
  <si>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</si>
  <si>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</si>
  <si>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</si>
  <si>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</si>
  <si>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</si>
  <si>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</si>
  <si>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</si>
  <si>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</si>
  <si>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</si>
  <si>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</si>
  <si>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</si>
  <si>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</si>
  <si>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</si>
  <si>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</si>
  <si>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</si>
  <si>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</si>
  <si>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</si>
  <si>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</si>
  <si>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</si>
  <si>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</si>
  <si>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</si>
  <si>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</si>
  <si>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</si>
  <si>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</si>
  <si>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</si>
  <si>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</si>
  <si>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</si>
  <si>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</si>
  <si>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</si>
  <si>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</si>
  <si>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</si>
  <si>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</si>
  <si>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</si>
  <si>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</si>
  <si>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</si>
  <si>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</si>
  <si>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</si>
  <si>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</si>
  <si>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</si>
  <si>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</si>
  <si>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</si>
  <si>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</si>
  <si>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</si>
  <si>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</si>
  <si>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</si>
  <si>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</si>
  <si>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</si>
  <si>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</si>
  <si>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</si>
  <si>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</si>
  <si>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</si>
  <si>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</si>
  <si>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</si>
  <si>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</si>
  <si>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</si>
  <si>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</si>
  <si>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</si>
  <si>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</si>
  <si>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</si>
  <si>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</si>
  <si>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</si>
  <si>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</si>
  <si>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</si>
  <si>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</si>
  <si>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</si>
  <si>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</si>
  <si>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</si>
  <si>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</si>
  <si>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</si>
  <si>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</si>
  <si>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</si>
  <si>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</si>
  <si>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</si>
  <si>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</si>
  <si>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</si>
  <si>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</si>
  <si>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</si>
  <si>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</si>
  <si>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 xml:space="preserve">                                                                        9 mėnesių</t>
  </si>
  <si>
    <t>SAVIVALDYBĖS BIUDŽETO IŠLAIDŲ  VYKDYMO 2024 M.  RUGSĖJO 30 D. ATASKAITA</t>
  </si>
  <si>
    <t>Kaišiadorys</t>
  </si>
  <si>
    <t xml:space="preserve">                              ŠVIETIMAS                                                                                           </t>
  </si>
  <si>
    <t xml:space="preserve">                    2024 10 25          Nr. 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</si>
</sst>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B8411-8C84-48C8-A689-025BA113DCD8}">
  <dimension ref="A1:N154"/>
  <sheetViews>
    <sheetView tabSelected="1" zoomScale="95" zoomScaleNormal="95" workbookViewId="0">
      <selection activeCell="G14" sqref="G14:I14"/>
    </sheetView>
  </sheetViews>
  <sheetFormatPr defaultRowHeight="12" x14ac:dyDescent="0.25"/>
  <cols>
    <col min="1" max="3" width="3" customWidth="1"/>
    <col min="4" max="5" width="3.140625" customWidth="1"/>
    <col min="6" max="6" width="2.85546875" customWidth="1"/>
    <col min="7" max="7" width="30" customWidth="1"/>
    <col min="8" max="8" width="4.28515625" customWidth="1"/>
    <col min="9" max="10" width="16.42578125" customWidth="1"/>
    <col min="11" max="11" width="4.85546875" customWidth="1"/>
    <col min="12" max="12" width="5.140625" customWidth="1"/>
    <col min="13" max="13" width="4.85546875" customWidth="1"/>
    <col min="14" max="14" width="5.42578125" customWidth="1"/>
  </cols>
  <sheetData>
    <row r="1" spans="4:14" ht="13.2" customHeight="1" x14ac:dyDescent="0.25">
      <c r="I1" s="28" t="s">
        <v>91</v>
      </c>
      <c r="J1" s="28"/>
      <c r="K1" s="28"/>
      <c r="L1" s="28"/>
      <c r="M1" s="28"/>
      <c r="N1" s="28"/>
    </row>
    <row r="2" spans="4:14" ht="12.75" customHeight="1" x14ac:dyDescent="0.25">
      <c r="I2" s="29" t="s">
        <v>92</v>
      </c>
      <c r="J2" s="29"/>
      <c r="K2" s="29"/>
      <c r="L2" s="29"/>
      <c r="M2" s="29"/>
      <c r="N2" s="29"/>
    </row>
    <row r="3" spans="4:14" ht="19.2" customHeight="1" x14ac:dyDescent="0.25">
      <c r="G3" s="34" t="s">
        <v>93</v>
      </c>
      <c r="H3" s="34"/>
      <c r="I3" s="34"/>
      <c r="J3" s="34"/>
      <c r="K3" s="13"/>
      <c r="L3" s="13"/>
      <c r="M3" s="13"/>
      <c r="N3" s="13"/>
    </row>
    <row r="4" spans="4:14" x14ac:dyDescent="0.25">
      <c r="G4" s="33" t="s">
        <v>132</v>
      </c>
      <c r="H4" s="33"/>
      <c r="I4" s="33"/>
      <c r="J4" s="33"/>
      <c r="K4" s="10"/>
      <c r="L4" s="10"/>
      <c r="M4" s="10"/>
      <c r="N4" s="10"/>
    </row>
    <row r="5" spans="4:14" x14ac:dyDescent="0.25">
      <c r="G5" s="32" t="s">
        <v>20</v>
      </c>
      <c r="H5" s="32"/>
      <c r="I5" s="32"/>
      <c r="J5" s="32"/>
      <c r="K5" s="10"/>
      <c r="L5" s="10"/>
      <c r="M5" s="10"/>
      <c r="N5" s="10"/>
    </row>
    <row r="6" spans="4:14" x14ac:dyDescent="0.25">
      <c r="I6" s="10"/>
      <c r="J6" s="10"/>
      <c r="K6" s="10"/>
      <c r="L6" s="10"/>
      <c r="M6" s="10"/>
      <c r="N6" s="10"/>
    </row>
    <row r="7" spans="4:14" x14ac:dyDescent="0.25">
      <c r="G7" s="21" t="s">
        <v>133</v>
      </c>
      <c r="H7" s="21"/>
      <c r="I7" s="21"/>
      <c r="J7" s="21"/>
      <c r="K7" s="10"/>
      <c r="L7" s="10"/>
      <c r="M7" s="10"/>
      <c r="N7" s="10"/>
    </row>
    <row r="8" spans="4:14" x14ac:dyDescent="0.25">
      <c r="G8" s="51" t="s">
        <v>94</v>
      </c>
      <c r="H8" s="52"/>
      <c r="I8" s="53"/>
      <c r="J8" s="53"/>
      <c r="K8" s="10"/>
      <c r="L8" s="10"/>
      <c r="M8" s="10"/>
      <c r="N8" s="10"/>
    </row>
    <row r="9" spans="4:14" ht="12" customHeight="1" x14ac:dyDescent="0.25">
      <c r="D9" s="30" t="s">
        <v>134</v>
      </c>
      <c r="E9" s="31"/>
      <c r="F9" s="31"/>
      <c r="G9" s="31"/>
      <c r="H9" s="31"/>
      <c r="I9" s="31"/>
      <c r="J9" s="31"/>
      <c r="K9" s="31"/>
      <c r="L9" s="31"/>
      <c r="M9" s="10"/>
      <c r="N9" s="10"/>
    </row>
    <row r="10" spans="4:14" ht="12.75" customHeight="1" x14ac:dyDescent="0.25">
      <c r="G10" s="27"/>
      <c r="H10" s="27"/>
      <c r="I10" s="27"/>
      <c r="J10" s="27"/>
      <c r="K10" s="12"/>
      <c r="L10" s="12"/>
      <c r="M10" s="10"/>
      <c r="N10" s="10"/>
    </row>
    <row r="11" spans="4:14" ht="12.75" customHeight="1" x14ac:dyDescent="0.25">
      <c r="I11" s="10"/>
      <c r="J11" s="10"/>
      <c r="K11" s="10"/>
      <c r="L11" s="10"/>
      <c r="M11" s="10"/>
      <c r="N11" s="10"/>
    </row>
    <row r="12" spans="4:14" ht="12.75" customHeight="1" x14ac:dyDescent="0.25">
      <c r="G12" s="58" t="s">
        <v>137</v>
      </c>
      <c r="H12" s="49"/>
      <c r="I12" s="49"/>
      <c r="J12" s="10"/>
      <c r="K12" s="10"/>
      <c r="L12" s="10"/>
      <c r="M12" s="10"/>
      <c r="N12" s="10"/>
    </row>
    <row r="13" spans="4:14" ht="12.75" customHeight="1" x14ac:dyDescent="0.25">
      <c r="G13" s="38" t="s">
        <v>21</v>
      </c>
      <c r="H13" s="38"/>
      <c r="I13" s="38"/>
      <c r="J13" s="10"/>
      <c r="K13" s="10"/>
      <c r="L13" s="10"/>
      <c r="M13" s="10"/>
      <c r="N13" s="10"/>
    </row>
    <row r="14" spans="4:14" ht="13.5" customHeight="1" x14ac:dyDescent="0.25">
      <c r="G14" s="48" t="s">
        <v>135</v>
      </c>
      <c r="H14" s="49"/>
      <c r="I14" s="49"/>
      <c r="J14" s="10"/>
      <c r="K14" s="10"/>
      <c r="L14" s="10"/>
      <c r="M14" s="10"/>
      <c r="N14" s="10"/>
    </row>
    <row r="15" spans="4:14" ht="12" customHeight="1" x14ac:dyDescent="0.25">
      <c r="G15" s="38" t="s">
        <v>19</v>
      </c>
      <c r="H15" s="38"/>
      <c r="I15" s="38"/>
      <c r="J15" s="10"/>
      <c r="K15" s="10"/>
      <c r="L15" s="10"/>
      <c r="M15" s="10"/>
      <c r="N15" s="10"/>
    </row>
    <row r="16" spans="4:14" ht="13.5" customHeight="1" x14ac:dyDescent="0.25">
      <c r="I16" s="29"/>
      <c r="J16" s="29"/>
      <c r="K16" s="29"/>
      <c r="L16" s="29"/>
      <c r="M16" s="29"/>
      <c r="N16" s="29"/>
    </row>
    <row r="17" spans="1:14" x14ac:dyDescent="0.25">
      <c r="B17" s="11"/>
      <c r="C17" s="11"/>
      <c r="D17" s="11"/>
      <c r="E17" s="11"/>
      <c r="F17" s="11"/>
      <c r="G17" s="11"/>
      <c r="H17" s="11"/>
      <c r="I17" s="36" t="s">
        <v>13</v>
      </c>
      <c r="J17" s="37"/>
      <c r="K17" s="6">
        <v>21</v>
      </c>
    </row>
    <row r="18" spans="1:14" x14ac:dyDescent="0.25">
      <c r="B18" s="54" t="s">
        <v>95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5">
      <c r="B19" s="55" t="s">
        <v>96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</row>
    <row r="20" spans="1:14" ht="10.199999999999999" customHeight="1" x14ac:dyDescent="0.25">
      <c r="B20" s="19"/>
      <c r="C20" s="20"/>
      <c r="D20" s="20"/>
      <c r="E20" s="20"/>
      <c r="F20" s="20"/>
      <c r="G20" s="34"/>
      <c r="H20" s="57"/>
      <c r="I20" s="57"/>
      <c r="J20" s="57"/>
      <c r="K20" s="20"/>
      <c r="L20" s="20"/>
      <c r="M20" s="20"/>
    </row>
    <row r="22" spans="1:14" x14ac:dyDescent="0.25">
      <c r="B22" s="50" t="s">
        <v>136</v>
      </c>
      <c r="C22" s="50"/>
      <c r="D22" s="50"/>
      <c r="E22" s="50"/>
      <c r="F22" s="50"/>
      <c r="G22" s="50"/>
      <c r="H22" s="50"/>
      <c r="I22" s="36" t="s">
        <v>12</v>
      </c>
      <c r="J22" s="37"/>
      <c r="K22" s="6">
        <v>9</v>
      </c>
      <c r="L22" s="6"/>
      <c r="M22" s="6"/>
      <c r="N22" s="6"/>
    </row>
    <row r="23" spans="1:14" x14ac:dyDescent="0.25">
      <c r="B23" s="35"/>
      <c r="C23" s="35"/>
      <c r="D23" s="35"/>
      <c r="E23" s="35"/>
      <c r="F23" s="35"/>
      <c r="G23" s="35"/>
      <c r="H23" s="35"/>
    </row>
    <row r="24" spans="1:14" x14ac:dyDescent="0.25">
      <c r="B24" s="22" t="s">
        <v>0</v>
      </c>
      <c r="C24" s="22"/>
      <c r="D24" s="22"/>
      <c r="E24" s="22"/>
      <c r="F24" s="22"/>
      <c r="G24" s="22"/>
      <c r="H24" s="22"/>
    </row>
    <row r="25" spans="1:14" ht="13.2" customHeight="1" x14ac:dyDescent="0.25">
      <c r="J25" s="14" t="s">
        <v>83</v>
      </c>
    </row>
    <row r="26" spans="1:14" ht="12" customHeight="1" x14ac:dyDescent="0.25">
      <c r="A26" s="39" t="s">
        <v>11</v>
      </c>
      <c r="B26" s="39"/>
      <c r="C26" s="39"/>
      <c r="D26" s="39"/>
      <c r="E26" s="39"/>
      <c r="F26" s="39"/>
      <c r="G26" s="42" t="s">
        <v>10</v>
      </c>
      <c r="H26" s="45" t="s">
        <v>14</v>
      </c>
      <c r="I26" s="24" t="s">
        <v>23</v>
      </c>
      <c r="J26" s="24" t="s">
        <v>22</v>
      </c>
    </row>
    <row r="27" spans="1:14" x14ac:dyDescent="0.25">
      <c r="A27" s="40"/>
      <c r="B27" s="40"/>
      <c r="C27" s="40"/>
      <c r="D27" s="40"/>
      <c r="E27" s="40"/>
      <c r="F27" s="40"/>
      <c r="G27" s="43"/>
      <c r="H27" s="46"/>
      <c r="I27" s="25"/>
      <c r="J27" s="25"/>
    </row>
    <row r="28" spans="1:14" ht="27" customHeight="1" x14ac:dyDescent="0.25">
      <c r="A28" s="41"/>
      <c r="B28" s="41"/>
      <c r="C28" s="41"/>
      <c r="D28" s="41"/>
      <c r="E28" s="41"/>
      <c r="F28" s="41"/>
      <c r="G28" s="44"/>
      <c r="H28" s="47"/>
      <c r="I28" s="26"/>
      <c r="J28" s="26"/>
    </row>
    <row r="29" spans="1:14" ht="12.75" customHeight="1" x14ac:dyDescent="0.25">
      <c r="A29" s="23">
        <v>1</v>
      </c>
      <c r="B29" s="23"/>
      <c r="C29" s="23"/>
      <c r="D29" s="23"/>
      <c r="E29" s="23"/>
      <c r="F29" s="23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5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19202.799999999996</v>
      </c>
      <c r="J30" s="15">
        <f>J31+J37+J55+J69+J73+J87+J95</f>
        <v>15717.6</v>
      </c>
    </row>
    <row r="31" spans="1:14" ht="19.5" customHeight="1" x14ac:dyDescent="0.25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15570.099999999999</v>
      </c>
      <c r="J31" s="16">
        <f>J32+J35</f>
        <v>13355.2</v>
      </c>
    </row>
    <row r="32" spans="1:14" x14ac:dyDescent="0.25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15322.3</v>
      </c>
      <c r="J32" s="17">
        <f>J33+J34</f>
        <v>13142.7</v>
      </c>
    </row>
    <row r="33" spans="1:10" x14ac:dyDescent="0.25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15322.3</v>
      </c>
      <c r="J33" s="18">
        <v>13142.7</v>
      </c>
    </row>
    <row r="34" spans="1:10" x14ac:dyDescent="0.25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5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247.8</v>
      </c>
      <c r="J35" s="17">
        <f>J36</f>
        <v>212.5</v>
      </c>
    </row>
    <row r="36" spans="1:10" ht="16.5" customHeight="1" x14ac:dyDescent="0.25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247.8</v>
      </c>
      <c r="J36" s="18">
        <v>212.5</v>
      </c>
    </row>
    <row r="37" spans="1:10" ht="20.399999999999999" x14ac:dyDescent="0.25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3012.1000000000004</v>
      </c>
      <c r="J37" s="16">
        <f>J38</f>
        <v>2013.8999999999999</v>
      </c>
    </row>
    <row r="38" spans="1:10" ht="20.399999999999999" x14ac:dyDescent="0.25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3012.1000000000004</v>
      </c>
      <c r="J38" s="17">
        <f>J39+J40+J41+J42+J43+J44+J45+J46+J47+J48+J49+J50+J51+J52+J53+J54</f>
        <v>2013.8999999999999</v>
      </c>
    </row>
    <row r="39" spans="1:10" x14ac:dyDescent="0.25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340.9</v>
      </c>
      <c r="J39" s="18">
        <v>236.6</v>
      </c>
    </row>
    <row r="40" spans="1:10" ht="23.25" customHeight="1" x14ac:dyDescent="0.25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12.1</v>
      </c>
      <c r="J40" s="18">
        <v>2.2000000000000002</v>
      </c>
    </row>
    <row r="41" spans="1:10" ht="20.399999999999999" x14ac:dyDescent="0.25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23.2</v>
      </c>
      <c r="J41" s="18">
        <v>16.899999999999999</v>
      </c>
    </row>
    <row r="42" spans="1:10" ht="26.25" customHeight="1" x14ac:dyDescent="0.25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194.5</v>
      </c>
      <c r="J42" s="18">
        <v>159.80000000000001</v>
      </c>
    </row>
    <row r="43" spans="1:10" ht="23.25" customHeight="1" x14ac:dyDescent="0.25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17.5</v>
      </c>
      <c r="J43" s="18">
        <v>8.9</v>
      </c>
    </row>
    <row r="44" spans="1:10" ht="14.25" customHeight="1" x14ac:dyDescent="0.25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22.8</v>
      </c>
      <c r="J44" s="18">
        <v>16.8</v>
      </c>
    </row>
    <row r="45" spans="1:10" ht="20.25" customHeight="1" x14ac:dyDescent="0.25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5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23.7</v>
      </c>
      <c r="J46" s="18">
        <v>21</v>
      </c>
    </row>
    <row r="47" spans="1:10" ht="30.6" x14ac:dyDescent="0.25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469</v>
      </c>
      <c r="J47" s="18">
        <v>322.10000000000002</v>
      </c>
    </row>
    <row r="48" spans="1:10" x14ac:dyDescent="0.25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35.4</v>
      </c>
      <c r="J48" s="18">
        <v>21.8</v>
      </c>
    </row>
    <row r="49" spans="1:10" ht="20.399999999999999" x14ac:dyDescent="0.25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0.2</v>
      </c>
      <c r="J49" s="18">
        <v>0.2</v>
      </c>
    </row>
    <row r="50" spans="1:10" ht="20.399999999999999" x14ac:dyDescent="0.25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858.8</v>
      </c>
      <c r="J50" s="18">
        <v>643.20000000000005</v>
      </c>
    </row>
    <row r="51" spans="1:10" ht="27.75" customHeight="1" x14ac:dyDescent="0.25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58</v>
      </c>
      <c r="J51" s="18">
        <v>39.1</v>
      </c>
    </row>
    <row r="52" spans="1:10" x14ac:dyDescent="0.25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0.3</v>
      </c>
      <c r="J52" s="18">
        <v>0.1</v>
      </c>
    </row>
    <row r="53" spans="1:10" x14ac:dyDescent="0.25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0.6</v>
      </c>
      <c r="J53" s="18">
        <v>0</v>
      </c>
    </row>
    <row r="54" spans="1:10" ht="22.5" customHeight="1" x14ac:dyDescent="0.25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955.1</v>
      </c>
      <c r="J54" s="18">
        <v>525.20000000000005</v>
      </c>
    </row>
    <row r="55" spans="1:10" x14ac:dyDescent="0.25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5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5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5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5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5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5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5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0.399999999999999" x14ac:dyDescent="0.25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5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5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5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5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5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5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5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5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5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5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5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0.399999999999999" x14ac:dyDescent="0.25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5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0.399999999999999" x14ac:dyDescent="0.25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5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0.399999999999999" x14ac:dyDescent="0.25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5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5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5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0.399999999999999" x14ac:dyDescent="0.25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5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0.399999999999999" x14ac:dyDescent="0.25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5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0.399999999999999" x14ac:dyDescent="0.25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336.1</v>
      </c>
      <c r="J87" s="16">
        <f>J88+J91+J92</f>
        <v>263.3</v>
      </c>
    </row>
    <row r="88" spans="1:10" ht="24" customHeight="1" x14ac:dyDescent="0.25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5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5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5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5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336.1</v>
      </c>
      <c r="J92" s="17">
        <f>J93+J94</f>
        <v>263.3</v>
      </c>
    </row>
    <row r="93" spans="1:10" ht="14.25" customHeight="1" x14ac:dyDescent="0.25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336.1</v>
      </c>
      <c r="J93" s="18">
        <v>263.3</v>
      </c>
    </row>
    <row r="94" spans="1:10" ht="18.75" customHeight="1" x14ac:dyDescent="0.25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5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284.5</v>
      </c>
      <c r="J95" s="16">
        <f>J96+J100</f>
        <v>85.2</v>
      </c>
    </row>
    <row r="96" spans="1:10" ht="20.399999999999999" x14ac:dyDescent="0.25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284.5</v>
      </c>
      <c r="J96" s="17">
        <f>J97+J98+J99</f>
        <v>85.2</v>
      </c>
    </row>
    <row r="97" spans="1:10" x14ac:dyDescent="0.25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0.399999999999999" x14ac:dyDescent="0.25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284.5</v>
      </c>
      <c r="J98" s="18">
        <v>85.2</v>
      </c>
    </row>
    <row r="99" spans="1:10" x14ac:dyDescent="0.25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5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5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364.6</v>
      </c>
      <c r="J101" s="16">
        <f>J102+J120+J125+J127+J129</f>
        <v>140.79999999999998</v>
      </c>
    </row>
    <row r="102" spans="1:10" ht="30.75" customHeight="1" x14ac:dyDescent="0.25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310.5</v>
      </c>
      <c r="J102" s="17">
        <f>J103+J105+J109+J114+J118</f>
        <v>109.1</v>
      </c>
    </row>
    <row r="103" spans="1:10" x14ac:dyDescent="0.25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5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0.399999999999999" x14ac:dyDescent="0.25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174.4</v>
      </c>
      <c r="J105" s="17">
        <f>J106+J107+J108</f>
        <v>79.3</v>
      </c>
    </row>
    <row r="106" spans="1:10" ht="16.5" customHeight="1" x14ac:dyDescent="0.25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5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127.7</v>
      </c>
      <c r="J107" s="18">
        <v>35.299999999999997</v>
      </c>
    </row>
    <row r="108" spans="1:10" ht="26.25" customHeight="1" x14ac:dyDescent="0.25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46.7</v>
      </c>
      <c r="J108" s="18">
        <v>44</v>
      </c>
    </row>
    <row r="109" spans="1:10" ht="20.399999999999999" x14ac:dyDescent="0.25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59</v>
      </c>
      <c r="J109" s="17">
        <f>J110+J111+J112+J113</f>
        <v>14.8</v>
      </c>
    </row>
    <row r="110" spans="1:10" ht="25.5" customHeight="1" x14ac:dyDescent="0.25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5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17.899999999999999</v>
      </c>
      <c r="J111" s="18">
        <v>9.3000000000000007</v>
      </c>
    </row>
    <row r="112" spans="1:10" ht="21.75" customHeight="1" x14ac:dyDescent="0.25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5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41.1</v>
      </c>
      <c r="J113" s="18">
        <v>5.5</v>
      </c>
    </row>
    <row r="114" spans="1:10" ht="20.399999999999999" x14ac:dyDescent="0.25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5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5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5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5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77.099999999999994</v>
      </c>
      <c r="J118" s="17">
        <f>J119</f>
        <v>15</v>
      </c>
    </row>
    <row r="119" spans="1:10" ht="25.5" customHeight="1" x14ac:dyDescent="0.25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77.099999999999994</v>
      </c>
      <c r="J119" s="18">
        <v>15</v>
      </c>
    </row>
    <row r="120" spans="1:10" ht="25.5" customHeight="1" x14ac:dyDescent="0.25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54.1</v>
      </c>
      <c r="J120" s="17">
        <f>J121+J122+J123+J124</f>
        <v>31.7</v>
      </c>
    </row>
    <row r="121" spans="1:10" ht="36" customHeight="1" x14ac:dyDescent="0.25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45.6</v>
      </c>
      <c r="J121" s="18">
        <v>23.2</v>
      </c>
    </row>
    <row r="122" spans="1:10" x14ac:dyDescent="0.25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5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5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8.5</v>
      </c>
      <c r="J124" s="18">
        <v>8.5</v>
      </c>
    </row>
    <row r="125" spans="1:10" x14ac:dyDescent="0.25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5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5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5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5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5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5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5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5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19567.399999999994</v>
      </c>
      <c r="J133" s="16">
        <f>J30+J101</f>
        <v>15858.4</v>
      </c>
    </row>
    <row r="134" spans="1:10" ht="40.5" customHeight="1" x14ac:dyDescent="0.25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0.6" x14ac:dyDescent="0.25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5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0.399999999999999" x14ac:dyDescent="0.25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0.399999999999999" x14ac:dyDescent="0.25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0.6" x14ac:dyDescent="0.25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5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0.399999999999999" x14ac:dyDescent="0.25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0.399999999999999" x14ac:dyDescent="0.25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5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5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5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5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0.399999999999999" x14ac:dyDescent="0.25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0.399999999999999" x14ac:dyDescent="0.25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5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5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5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0.399999999999999" x14ac:dyDescent="0.25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0.399999999999999" x14ac:dyDescent="0.25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x14ac:dyDescent="0.25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19567.399999999994</v>
      </c>
      <c r="J154" s="16">
        <f>J133+J134+J143</f>
        <v>15858.4</v>
      </c>
    </row>
  </sheetData>
  <sheetProtection password="CEE3" sheet="1" selectLockedCells="1"/>
  <mergeCells count="28">
    <mergeCell ref="I16:N16"/>
    <mergeCell ref="G8:J8"/>
    <mergeCell ref="B18:L18"/>
    <mergeCell ref="B19:M19"/>
    <mergeCell ref="G20:J20"/>
    <mergeCell ref="G12:I12"/>
    <mergeCell ref="I1:N1"/>
    <mergeCell ref="I2:N2"/>
    <mergeCell ref="D9:L9"/>
    <mergeCell ref="G5:J5"/>
    <mergeCell ref="G4:J4"/>
    <mergeCell ref="G3:J3"/>
    <mergeCell ref="G7:J7"/>
    <mergeCell ref="B24:H24"/>
    <mergeCell ref="A29:F29"/>
    <mergeCell ref="I26:I28"/>
    <mergeCell ref="G10:J10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</mergeCells>
  <phoneticPr fontId="5" type="noConversion"/>
  <pageMargins left="0.74803149606299213" right="0.74803149606299213" top="0.59055118110236227" bottom="0.23622047244094491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2024-10-14T08:03:39Z</cp:lastPrinted>
  <dcterms:created xsi:type="dcterms:W3CDTF">2004-04-20T08:38:47Z</dcterms:created>
  <dcterms:modified xsi:type="dcterms:W3CDTF">2024-10-17T11:35:36Z</dcterms:modified>
</cp:coreProperties>
</file>