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FD0F2BC4-73F3-4B17-BBAE-D92B21095DAE}" xr6:coauthVersionLast="47" xr6:coauthVersionMax="47" xr10:uidLastSave="{00000000-0000-0000-0000-000000000000}"/>
  <bookViews>
    <workbookView xWindow="-120" yWindow="-120" windowWidth="29040" windowHeight="15990" xr2:uid="{CC6846CB-5821-4D6F-ACF3-A5C526836215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87" i="1" s="1"/>
  <c r="I92" i="1"/>
  <c r="J87" i="1" l="1"/>
  <c r="I31" i="1"/>
  <c r="I143" i="1"/>
  <c r="J134" i="1"/>
  <c r="I134" i="1"/>
  <c r="I102" i="1"/>
  <c r="I101" i="1" s="1"/>
  <c r="J102" i="1"/>
  <c r="J101" i="1" s="1"/>
  <c r="J73" i="1"/>
  <c r="I73" i="1"/>
  <c r="J56" i="1"/>
  <c r="J55" i="1" s="1"/>
  <c r="I56" i="1"/>
  <c r="I55" i="1" s="1"/>
  <c r="J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<sst xmlns="http://schemas.openxmlformats.org/spreadsheetml/2006/main" count="149" uniqueCount="138">
  <si>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</si>
  <si>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</si>
  <si>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</si>
  <si>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</si>
  <si>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</si>
  <si>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</si>
  <si>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</si>
  <si>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</si>
  <si>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</si>
  <si>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</si>
  <si>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</si>
  <si>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</si>
  <si>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</si>
  <si>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</si>
  <si>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</si>
  <si>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</si>
  <si>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</si>
  <si>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</si>
  <si>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</si>
  <si>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</si>
  <si>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</si>
  <si>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</si>
  <si>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</si>
  <si>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</si>
  <si>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</si>
  <si>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</si>
  <si>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</si>
  <si>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</si>
  <si>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</si>
  <si>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</si>
  <si>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</si>
  <si>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</si>
  <si>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</si>
  <si>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</si>
  <si>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</si>
  <si>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</si>
  <si>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</si>
  <si>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</si>
  <si>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</si>
  <si>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</si>
  <si>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</si>
  <si>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</si>
  <si>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</si>
  <si>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</si>
  <si>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</si>
  <si>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</si>
  <si>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</si>
  <si>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</si>
  <si>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</si>
  <si>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</si>
  <si>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</si>
  <si>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</si>
  <si>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</si>
  <si>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</si>
  <si>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</si>
  <si>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</si>
  <si>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</si>
  <si>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</si>
  <si>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</si>
  <si>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</si>
  <si>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</si>
  <si>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</si>
  <si>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</si>
  <si>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</si>
  <si>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</si>
  <si>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</si>
  <si>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</si>
  <si>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</si>
  <si>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</si>
  <si>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</si>
  <si>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</si>
  <si>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</si>
  <si>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</si>
  <si>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</si>
  <si>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</si>
  <si>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</si>
  <si>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</si>
  <si>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</si>
  <si>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</si>
  <si>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</si>
  <si>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</si>
  <si>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</si>
  <si>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</si>
  <si>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</si>
  <si>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</si>
  <si>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</si>
  <si>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</si>
  <si>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</si>
  <si>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</si>
  <si>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</si>
  <si>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</si>
  <si>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</si>
  <si>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</si>
  <si>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</si>
  <si>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</si>
  <si>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</si>
  <si>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</si>
  <si>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</si>
  <si>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</si>
  <si>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</si>
  <si>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</si>
  <si>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</si>
  <si>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</si>
  <si>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</si>
  <si>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</si>
  <si>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</si>
  <si>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</si>
  <si>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</si>
  <si>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</si>
  <si>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</si>
  <si>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</si>
  <si>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</si>
  <si>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</si>
  <si>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</si>
  <si>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</si>
  <si>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</si>
  <si>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</si>
  <si>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</si>
  <si>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</si>
  <si>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</si>
  <si>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</si>
  <si>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</si>
  <si>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</si>
  <si>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</si>
  <si>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</si>
  <si>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</si>
  <si>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</si>
  <si>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</si>
  <si>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</si>
  <si>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</si>
  <si>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</si>
  <si>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</si>
  <si>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</si>
  <si>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Kaišiadorys</t>
  </si>
  <si>
    <t xml:space="preserve">                                                                     metinė</t>
  </si>
  <si>
    <t>SAVIVALDYBĖS BIUDŽETO IŠLAIDŲ  VYKDYMO 2024 M.  GRUODŽIO 31 D. ATASKAITA</t>
  </si>
  <si>
    <t xml:space="preserve">                    2025 02 05          Nr.   11</t>
  </si>
  <si>
    <t xml:space="preserve">                                                      SOCIALINĖ APSAUGA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</si>
</sst>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3C372-B5ED-4FBE-A556-C42F5461927A}">
  <dimension ref="A1:N154"/>
  <sheetViews>
    <sheetView tabSelected="1" zoomScale="95" zoomScaleNormal="95" workbookViewId="0">
      <selection activeCell="G10" sqref="G10:J10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6" t="s">
        <v>91</v>
      </c>
      <c r="J1" s="26"/>
      <c r="K1" s="26"/>
      <c r="L1" s="26"/>
      <c r="M1" s="26"/>
      <c r="N1" s="26"/>
    </row>
    <row r="2" spans="4:14" ht="12.75" customHeight="1" x14ac:dyDescent="0.2">
      <c r="I2" s="27" t="s">
        <v>92</v>
      </c>
      <c r="J2" s="27"/>
      <c r="K2" s="27"/>
      <c r="L2" s="27"/>
      <c r="M2" s="27"/>
      <c r="N2" s="27"/>
    </row>
    <row r="3" spans="4:14" ht="19.149999999999999" customHeight="1" x14ac:dyDescent="0.2">
      <c r="G3" s="32" t="s">
        <v>93</v>
      </c>
      <c r="H3" s="32"/>
      <c r="I3" s="32"/>
      <c r="J3" s="32"/>
      <c r="K3" s="13"/>
      <c r="L3" s="13"/>
      <c r="M3" s="13"/>
      <c r="N3" s="13"/>
    </row>
    <row r="4" spans="4:14" x14ac:dyDescent="0.2">
      <c r="G4" s="31" t="s">
        <v>132</v>
      </c>
      <c r="H4" s="31"/>
      <c r="I4" s="31"/>
      <c r="J4" s="31"/>
      <c r="K4" s="10"/>
      <c r="L4" s="10"/>
      <c r="M4" s="10"/>
      <c r="N4" s="10"/>
    </row>
    <row r="5" spans="4:14" x14ac:dyDescent="0.2">
      <c r="G5" s="30" t="s">
        <v>20</v>
      </c>
      <c r="H5" s="30"/>
      <c r="I5" s="30"/>
      <c r="J5" s="30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8" t="s">
        <v>134</v>
      </c>
      <c r="H7" s="48"/>
      <c r="I7" s="48"/>
      <c r="J7" s="48"/>
      <c r="K7" s="10"/>
      <c r="L7" s="10"/>
      <c r="M7" s="10"/>
      <c r="N7" s="10"/>
    </row>
    <row r="8" spans="4:14" x14ac:dyDescent="0.2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">
      <c r="D9" s="28" t="s">
        <v>135</v>
      </c>
      <c r="E9" s="29"/>
      <c r="F9" s="29"/>
      <c r="G9" s="29"/>
      <c r="H9" s="29"/>
      <c r="I9" s="29"/>
      <c r="J9" s="29"/>
      <c r="K9" s="29"/>
      <c r="L9" s="29"/>
      <c r="M9" s="10"/>
      <c r="N9" s="10"/>
    </row>
    <row r="10" spans="4:14" ht="12.75" customHeight="1" x14ac:dyDescent="0.2">
      <c r="G10" s="25"/>
      <c r="H10" s="25"/>
      <c r="I10" s="25"/>
      <c r="J10" s="25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8" t="s">
        <v>136</v>
      </c>
      <c r="H12" s="47"/>
      <c r="I12" s="47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46" t="s">
        <v>133</v>
      </c>
      <c r="H14" s="47"/>
      <c r="I14" s="47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7"/>
      <c r="J16" s="27"/>
      <c r="K16" s="27"/>
      <c r="L16" s="27"/>
      <c r="M16" s="27"/>
      <c r="N16" s="27"/>
    </row>
    <row r="17" spans="1:14" x14ac:dyDescent="0.2">
      <c r="B17" s="11"/>
      <c r="C17" s="11"/>
      <c r="D17" s="11"/>
      <c r="E17" s="11"/>
      <c r="F17" s="11"/>
      <c r="G17" s="11"/>
      <c r="H17" s="11"/>
      <c r="I17" s="34" t="s">
        <v>13</v>
      </c>
      <c r="J17" s="35"/>
      <c r="K17" s="6">
        <v>21</v>
      </c>
    </row>
    <row r="18" spans="1:14" x14ac:dyDescent="0.2">
      <c r="B18" s="54" t="s">
        <v>95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4" ht="21" customHeight="1" x14ac:dyDescent="0.2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5" customHeight="1" x14ac:dyDescent="0.2">
      <c r="B20" s="19"/>
      <c r="C20" s="20"/>
      <c r="D20" s="20"/>
      <c r="E20" s="20"/>
      <c r="F20" s="20"/>
      <c r="G20" s="32"/>
      <c r="H20" s="57"/>
      <c r="I20" s="57"/>
      <c r="J20" s="57"/>
      <c r="K20" s="20"/>
      <c r="L20" s="20"/>
      <c r="M20" s="20"/>
    </row>
    <row r="22" spans="1:14" x14ac:dyDescent="0.2">
      <c r="B22" s="50" t="s">
        <v>137</v>
      </c>
      <c r="C22" s="50"/>
      <c r="D22" s="50"/>
      <c r="E22" s="50"/>
      <c r="F22" s="50"/>
      <c r="G22" s="50"/>
      <c r="H22" s="50"/>
      <c r="I22" s="34" t="s">
        <v>12</v>
      </c>
      <c r="J22" s="35"/>
      <c r="K22" s="6">
        <v>10</v>
      </c>
      <c r="L22" s="6"/>
      <c r="M22" s="6"/>
      <c r="N22" s="6"/>
    </row>
    <row r="23" spans="1:14" x14ac:dyDescent="0.2">
      <c r="B23" s="33"/>
      <c r="C23" s="33"/>
      <c r="D23" s="33"/>
      <c r="E23" s="33"/>
      <c r="F23" s="33"/>
      <c r="G23" s="33"/>
      <c r="H23" s="33"/>
    </row>
    <row r="24" spans="1:14" x14ac:dyDescent="0.2">
      <c r="B24" s="49" t="s">
        <v>0</v>
      </c>
      <c r="C24" s="49"/>
      <c r="D24" s="49"/>
      <c r="E24" s="49"/>
      <c r="F24" s="49"/>
      <c r="G24" s="49"/>
      <c r="H24" s="49"/>
    </row>
    <row r="25" spans="1:14" ht="13.15" customHeight="1" x14ac:dyDescent="0.2">
      <c r="J25" s="14" t="s">
        <v>83</v>
      </c>
    </row>
    <row r="26" spans="1:14" ht="12" customHeight="1" x14ac:dyDescent="0.2">
      <c r="A26" s="37" t="s">
        <v>11</v>
      </c>
      <c r="B26" s="37"/>
      <c r="C26" s="37"/>
      <c r="D26" s="37"/>
      <c r="E26" s="37"/>
      <c r="F26" s="37"/>
      <c r="G26" s="40" t="s">
        <v>10</v>
      </c>
      <c r="H26" s="43" t="s">
        <v>14</v>
      </c>
      <c r="I26" s="22" t="s">
        <v>23</v>
      </c>
      <c r="J26" s="22" t="s">
        <v>22</v>
      </c>
    </row>
    <row r="27" spans="1:14" x14ac:dyDescent="0.2">
      <c r="A27" s="38"/>
      <c r="B27" s="38"/>
      <c r="C27" s="38"/>
      <c r="D27" s="38"/>
      <c r="E27" s="38"/>
      <c r="F27" s="38"/>
      <c r="G27" s="41"/>
      <c r="H27" s="44"/>
      <c r="I27" s="23"/>
      <c r="J27" s="23"/>
    </row>
    <row r="28" spans="1:14" ht="27" customHeight="1" x14ac:dyDescent="0.2">
      <c r="A28" s="39"/>
      <c r="B28" s="39"/>
      <c r="C28" s="39"/>
      <c r="D28" s="39"/>
      <c r="E28" s="39"/>
      <c r="F28" s="39"/>
      <c r="G28" s="42"/>
      <c r="H28" s="45"/>
      <c r="I28" s="24"/>
      <c r="J28" s="24"/>
    </row>
    <row r="29" spans="1:14" ht="12.75" customHeight="1" x14ac:dyDescent="0.2">
      <c r="A29" s="21">
        <v>1</v>
      </c>
      <c r="B29" s="21"/>
      <c r="C29" s="21"/>
      <c r="D29" s="21"/>
      <c r="E29" s="21"/>
      <c r="F29" s="2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10970.800000000001</v>
      </c>
      <c r="J30" s="15">
        <f>J31+J37+J55+J69+J73+J87+J95</f>
        <v>10502.300000000001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4123.2</v>
      </c>
      <c r="J31" s="16">
        <f>J32+J35</f>
        <v>4043.8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4062.6</v>
      </c>
      <c r="J32" s="17">
        <f>J33+J34</f>
        <v>3984.5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4062.6</v>
      </c>
      <c r="J33" s="18">
        <v>3984.5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60.6</v>
      </c>
      <c r="J35" s="17">
        <f>J36</f>
        <v>59.3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60.6</v>
      </c>
      <c r="J36" s="18">
        <v>59.3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909</v>
      </c>
      <c r="J37" s="16">
        <f>J38</f>
        <v>746.8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909</v>
      </c>
      <c r="J38" s="17">
        <f>J39+J40+J41+J42+J43+J44+J45+J46+J47+J48+J49+J50+J51+J52+J53+J54</f>
        <v>746.8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43.9</v>
      </c>
      <c r="J39" s="18">
        <v>40.299999999999997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5.2</v>
      </c>
      <c r="J40" s="18">
        <v>2.4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4.4000000000000004</v>
      </c>
      <c r="J41" s="18">
        <v>3.6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180.1</v>
      </c>
      <c r="J42" s="18">
        <v>170.3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0.9</v>
      </c>
      <c r="J43" s="18">
        <v>0.9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2.2000000000000002</v>
      </c>
      <c r="J44" s="18">
        <v>0.7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0.2</v>
      </c>
      <c r="J46" s="18">
        <v>0.2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189.3</v>
      </c>
      <c r="J47" s="18">
        <v>120.8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27.7</v>
      </c>
      <c r="J48" s="18">
        <v>26.4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102.2</v>
      </c>
      <c r="J50" s="18">
        <v>82.3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15.6</v>
      </c>
      <c r="J51" s="18">
        <v>13.6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337.3</v>
      </c>
      <c r="J54" s="18">
        <v>285.3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5327</v>
      </c>
      <c r="J87" s="16">
        <f>J88+J91+J92</f>
        <v>5105.8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5277.1</v>
      </c>
      <c r="J88" s="17">
        <f>J89+J90</f>
        <v>5071.6000000000004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1921.6</v>
      </c>
      <c r="J89" s="18">
        <v>1865.2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3355.5</v>
      </c>
      <c r="J90" s="18">
        <v>3206.4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49.9</v>
      </c>
      <c r="J92" s="17">
        <f>J93+J94</f>
        <v>34.200000000000003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49.9</v>
      </c>
      <c r="J93" s="18">
        <v>34.200000000000003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611.6</v>
      </c>
      <c r="J95" s="16">
        <f>J96+J100</f>
        <v>605.9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611.6</v>
      </c>
      <c r="J96" s="17">
        <f>J97+J98+J99</f>
        <v>605.9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611.6</v>
      </c>
      <c r="J98" s="18">
        <v>605.9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330.2</v>
      </c>
      <c r="J101" s="16">
        <f>J102+J120+J125+J127+J129</f>
        <v>147.69999999999999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315.89999999999998</v>
      </c>
      <c r="J102" s="17">
        <f>J103+J105+J109+J114+J118</f>
        <v>147.69999999999999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239.4</v>
      </c>
      <c r="J105" s="17">
        <f>J106+J107+J108</f>
        <v>74.400000000000006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239.4</v>
      </c>
      <c r="J106" s="18">
        <v>74.400000000000006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53.3</v>
      </c>
      <c r="J109" s="17">
        <f>J110+J111+J112+J113</f>
        <v>50.1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53.3</v>
      </c>
      <c r="J110" s="18">
        <v>50.1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23.2</v>
      </c>
      <c r="J118" s="17">
        <f>J119</f>
        <v>23.2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23.2</v>
      </c>
      <c r="J119" s="18">
        <v>23.2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14.3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14.3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11301.000000000002</v>
      </c>
      <c r="J133" s="16">
        <f>J30+J101</f>
        <v>10650.000000000002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11301.000000000002</v>
      </c>
      <c r="J154" s="16">
        <f>J133+J134+J143</f>
        <v>10650.000000000002</v>
      </c>
    </row>
  </sheetData>
  <sheetProtection password="CEE3" sheet="1" selectLockedCells="1"/>
  <mergeCells count="28"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2025-01-22T10:47:26Z</dcterms:modified>
</cp:coreProperties>
</file>