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9C6B420D-7AB5-4AB4-9819-F3018D79B31C}" xr6:coauthVersionLast="47" xr6:coauthVersionMax="47" xr10:uidLastSave="{00000000-0000-0000-0000-000000000000}"/>
  <bookViews>
    <workbookView xWindow="-120" yWindow="-120" windowWidth="29040" windowHeight="15990" xr2:uid="{2776677B-91B9-4BF0-92B5-E683A0371800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80" i="1" l="1"/>
  <c r="J143" i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<sst xmlns="http://schemas.openxmlformats.org/spreadsheetml/2006/main" count="149" uniqueCount="138">
  <si>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</si>
  <si>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</si>
  <si>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</si>
  <si>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</si>
  <si>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</si>
  <si>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</si>
  <si>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</si>
  <si>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</si>
  <si>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</si>
  <si>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</si>
  <si>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</si>
  <si>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</si>
  <si>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</si>
  <si>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</si>
  <si>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</si>
  <si>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</si>
  <si>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</si>
  <si>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</si>
  <si>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</si>
  <si>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</si>
  <si>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</si>
  <si>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</si>
  <si>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</si>
  <si>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</si>
  <si>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</si>
  <si>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</si>
  <si>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</si>
  <si>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</si>
  <si>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</si>
  <si>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</si>
  <si>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</si>
  <si>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</si>
  <si>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</si>
  <si>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</si>
  <si>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</si>
  <si>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</si>
  <si>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</si>
  <si>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</si>
  <si>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</si>
  <si>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</si>
  <si>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</si>
  <si>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</si>
  <si>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</si>
  <si>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</si>
  <si>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</si>
  <si>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</si>
  <si>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</si>
  <si>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</si>
  <si>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</si>
  <si>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</si>
  <si>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</si>
  <si>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</si>
  <si>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</si>
  <si>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</si>
  <si>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</si>
  <si>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</si>
  <si>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</si>
  <si>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</si>
  <si>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</si>
  <si>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</si>
  <si>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</si>
  <si>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</si>
  <si>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</si>
  <si>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</si>
  <si>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</si>
  <si>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</si>
  <si>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</si>
  <si>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</si>
  <si>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</si>
  <si>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</si>
  <si>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</si>
  <si>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</si>
  <si>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</si>
  <si>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</si>
  <si>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</si>
  <si>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</si>
  <si>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</si>
  <si>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</si>
  <si>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</si>
  <si>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</si>
  <si>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</si>
  <si>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</si>
  <si>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</si>
  <si>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</si>
  <si>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</si>
  <si>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</si>
  <si>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</si>
  <si>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</si>
  <si>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</si>
  <si>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</si>
  <si>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</si>
  <si>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</si>
  <si>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</si>
  <si>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</si>
  <si>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</si>
  <si>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</si>
  <si>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</si>
  <si>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</si>
  <si>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</si>
  <si>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</si>
  <si>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</si>
  <si>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</si>
  <si>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</si>
  <si>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</si>
  <si>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</si>
  <si>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</si>
  <si>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</si>
  <si>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</si>
  <si>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</si>
  <si>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</si>
  <si>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</si>
  <si>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</si>
  <si>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</si>
  <si>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</si>
  <si>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</si>
  <si>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</si>
  <si>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</si>
  <si>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</si>
  <si>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</si>
  <si>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</si>
  <si>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</si>
  <si>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</si>
  <si>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</si>
  <si>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</si>
  <si>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</si>
  <si>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</si>
  <si>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</si>
  <si>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</si>
  <si>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</si>
  <si>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</si>
  <si>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</si>
  <si>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</si>
  <si>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</si>
  <si>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Kaišiadorys</t>
  </si>
  <si>
    <t xml:space="preserve">                                                                     metinė</t>
  </si>
  <si>
    <t>SAVIVALDYBĖS BIUDŽETO IŠLAIDŲ  VYKDYMO 2024 M.  GRUODŽIO 31 D. ATASKAITA</t>
  </si>
  <si>
    <t xml:space="preserve">                    2025 02 05          Nr.   2</t>
  </si>
  <si>
    <t xml:space="preserve">                                                       BENDROS VALSTYBĖS PASLAUGOS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</si>
</sst>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9EA7B-590A-497D-96CC-6DCA07698454}">
  <dimension ref="A1:N154"/>
  <sheetViews>
    <sheetView tabSelected="1" zoomScale="95" zoomScaleNormal="95" workbookViewId="0">
      <selection activeCell="G10" sqref="G10:J10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54" t="s">
        <v>91</v>
      </c>
      <c r="J1" s="54"/>
      <c r="K1" s="54"/>
      <c r="L1" s="54"/>
      <c r="M1" s="54"/>
      <c r="N1" s="54"/>
    </row>
    <row r="2" spans="4:14" ht="12.75" customHeight="1" x14ac:dyDescent="0.2">
      <c r="I2" s="24" t="s">
        <v>92</v>
      </c>
      <c r="J2" s="24"/>
      <c r="K2" s="24"/>
      <c r="L2" s="24"/>
      <c r="M2" s="24"/>
      <c r="N2" s="24"/>
    </row>
    <row r="3" spans="4:14" ht="19.149999999999999" customHeight="1" x14ac:dyDescent="0.2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">
      <c r="G4" s="58" t="s">
        <v>132</v>
      </c>
      <c r="H4" s="58"/>
      <c r="I4" s="58"/>
      <c r="J4" s="58"/>
      <c r="K4" s="10"/>
      <c r="L4" s="10"/>
      <c r="M4" s="10"/>
      <c r="N4" s="10"/>
    </row>
    <row r="5" spans="4:14" x14ac:dyDescent="0.2">
      <c r="G5" s="57" t="s">
        <v>20</v>
      </c>
      <c r="H5" s="57"/>
      <c r="I5" s="57"/>
      <c r="J5" s="57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50" t="s">
        <v>134</v>
      </c>
      <c r="H7" s="50"/>
      <c r="I7" s="50"/>
      <c r="J7" s="50"/>
      <c r="K7" s="10"/>
      <c r="L7" s="10"/>
      <c r="M7" s="10"/>
      <c r="N7" s="10"/>
    </row>
    <row r="8" spans="4:14" x14ac:dyDescent="0.2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">
      <c r="D9" s="55" t="s">
        <v>135</v>
      </c>
      <c r="E9" s="56"/>
      <c r="F9" s="56"/>
      <c r="G9" s="56"/>
      <c r="H9" s="56"/>
      <c r="I9" s="56"/>
      <c r="J9" s="56"/>
      <c r="K9" s="56"/>
      <c r="L9" s="56"/>
      <c r="M9" s="10"/>
      <c r="N9" s="10"/>
    </row>
    <row r="10" spans="4:14" ht="12.75" customHeight="1" x14ac:dyDescent="0.2">
      <c r="G10" s="53"/>
      <c r="H10" s="53"/>
      <c r="I10" s="53"/>
      <c r="J10" s="53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3" t="s">
        <v>136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49" t="s">
        <v>133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4"/>
      <c r="J16" s="24"/>
      <c r="K16" s="24"/>
      <c r="L16" s="24"/>
      <c r="M16" s="24"/>
      <c r="N16" s="24"/>
    </row>
    <row r="17" spans="1:14" x14ac:dyDescent="0.2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15" customHeight="1" x14ac:dyDescent="0.2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">
      <c r="B22" s="21" t="s">
        <v>137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1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51" t="s">
        <v>0</v>
      </c>
      <c r="C24" s="51"/>
      <c r="D24" s="51"/>
      <c r="E24" s="51"/>
      <c r="F24" s="51"/>
      <c r="G24" s="51"/>
      <c r="H24" s="51"/>
    </row>
    <row r="25" spans="1:14" ht="13.15" customHeight="1" x14ac:dyDescent="0.2">
      <c r="J25" s="14" t="s">
        <v>83</v>
      </c>
    </row>
    <row r="26" spans="1:14" ht="12" customHeight="1" x14ac:dyDescent="0.2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">
      <c r="A29" s="52">
        <v>1</v>
      </c>
      <c r="B29" s="52"/>
      <c r="C29" s="52"/>
      <c r="D29" s="52"/>
      <c r="E29" s="52"/>
      <c r="F29" s="52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6845.5000000000009</v>
      </c>
      <c r="J30" s="15">
        <f>J31+J37+J55+J69+J73+J87+J95</f>
        <v>6285.7000000000007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5149.5</v>
      </c>
      <c r="J31" s="16">
        <f>J32+J35</f>
        <v>5008.2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5075.6000000000004</v>
      </c>
      <c r="J32" s="17">
        <f>J33+J34</f>
        <v>4936.2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5075.6000000000004</v>
      </c>
      <c r="J33" s="18">
        <v>4936.2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73.900000000000006</v>
      </c>
      <c r="J35" s="17">
        <f>J36</f>
        <v>72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73.900000000000006</v>
      </c>
      <c r="J36" s="18">
        <v>72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1297.5</v>
      </c>
      <c r="J37" s="16">
        <f>J38</f>
        <v>916.5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1297.5</v>
      </c>
      <c r="J38" s="17">
        <f>J39+J40+J41+J42+J43+J44+J45+J46+J47+J48+J49+J50+J51+J52+J53+J54</f>
        <v>916.5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1.4</v>
      </c>
      <c r="J40" s="18">
        <v>0.8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25.6</v>
      </c>
      <c r="J41" s="18">
        <v>25.3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58.3</v>
      </c>
      <c r="J42" s="18">
        <v>49.5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0.4</v>
      </c>
      <c r="J43" s="18">
        <v>0.4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18</v>
      </c>
      <c r="J44" s="18">
        <v>14.5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1.1000000000000001</v>
      </c>
      <c r="J46" s="18">
        <v>1.1000000000000001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140.80000000000001</v>
      </c>
      <c r="J47" s="18">
        <v>49.6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25.4</v>
      </c>
      <c r="J48" s="18">
        <v>20.2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25</v>
      </c>
      <c r="J49" s="18">
        <v>18.3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177</v>
      </c>
      <c r="J50" s="18">
        <v>154.80000000000001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196.6</v>
      </c>
      <c r="J51" s="18">
        <v>178.5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113.5</v>
      </c>
      <c r="J52" s="18">
        <v>95.7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12</v>
      </c>
      <c r="J53" s="18">
        <v>6.6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502.4</v>
      </c>
      <c r="J54" s="18">
        <v>301.2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211</v>
      </c>
      <c r="J55" s="16">
        <f>J56+J67</f>
        <v>202.1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211</v>
      </c>
      <c r="J56" s="17">
        <f>J57+J60+J63</f>
        <v>202.1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211</v>
      </c>
      <c r="J60" s="17">
        <f>J61+J62</f>
        <v>202.1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211</v>
      </c>
      <c r="J62" s="18">
        <v>202.1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78.599999999999994</v>
      </c>
      <c r="J73" s="16">
        <f>J74+J77+J80</f>
        <v>78.599999999999994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78.599999999999994</v>
      </c>
      <c r="J80" s="17">
        <f>J81+J84</f>
        <v>78.599999999999994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78.599999999999994</v>
      </c>
      <c r="J81" s="17">
        <f>J82+J83</f>
        <v>78.599999999999994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78.599999999999994</v>
      </c>
      <c r="J83" s="18">
        <v>78.599999999999994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64.8</v>
      </c>
      <c r="J87" s="16">
        <f>J88+J91+J92</f>
        <v>57.7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64.8</v>
      </c>
      <c r="J92" s="17">
        <f>J93+J94</f>
        <v>57.7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64.8</v>
      </c>
      <c r="J93" s="18">
        <v>57.7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44.1</v>
      </c>
      <c r="J95" s="16">
        <f>J96+J100</f>
        <v>22.6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44.1</v>
      </c>
      <c r="J96" s="17">
        <f>J97+J98+J99</f>
        <v>22.6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44.1</v>
      </c>
      <c r="J98" s="18">
        <v>22.6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1667.1</v>
      </c>
      <c r="J101" s="16">
        <f>J102+J120+J125+J127+J129</f>
        <v>1505.4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1627.1</v>
      </c>
      <c r="J102" s="17">
        <f>J103+J105+J109+J114+J118</f>
        <v>1473.5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15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15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1494.3</v>
      </c>
      <c r="J105" s="17">
        <f>J106+J107+J108</f>
        <v>1357.5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1478.3</v>
      </c>
      <c r="J107" s="18">
        <v>1341.6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16</v>
      </c>
      <c r="J108" s="18">
        <v>15.9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80.3</v>
      </c>
      <c r="J109" s="17">
        <f>J110+J111+J112+J113</f>
        <v>78.5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40.9</v>
      </c>
      <c r="J110" s="18">
        <v>40.9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7.9</v>
      </c>
      <c r="J111" s="18">
        <v>7.6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31.5</v>
      </c>
      <c r="J113" s="18">
        <v>30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37.5</v>
      </c>
      <c r="J118" s="17">
        <f>J119</f>
        <v>37.5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37.5</v>
      </c>
      <c r="J119" s="18">
        <v>37.5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40</v>
      </c>
      <c r="J120" s="17">
        <f>J121+J122+J123+J124</f>
        <v>31.900000000000002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30</v>
      </c>
      <c r="J121" s="18">
        <v>27.1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10</v>
      </c>
      <c r="J124" s="18">
        <v>4.8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8512.6</v>
      </c>
      <c r="J133" s="16">
        <f>J30+J101</f>
        <v>7791.1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652.70000000000005</v>
      </c>
      <c r="J143" s="16">
        <f>J144+J149</f>
        <v>652.6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652.70000000000005</v>
      </c>
      <c r="J144" s="17">
        <f>J145+J146+J147+J148</f>
        <v>652.6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652.70000000000005</v>
      </c>
      <c r="J146" s="18">
        <v>652.6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9165.3000000000011</v>
      </c>
      <c r="J154" s="16">
        <f>J133+J134+J143</f>
        <v>8443.7000000000007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2025-01-17T12:19:53Z</dcterms:modified>
</cp:coreProperties>
</file>