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B689CA50-6366-4DA7-8ACC-64C33044F9B3}" xr6:coauthVersionLast="47" xr6:coauthVersionMax="47" xr10:uidLastSave="{00000000-0000-0000-0000-000000000000}"/>
  <bookViews>
    <workbookView xWindow="-108" yWindow="-108" windowWidth="23256" windowHeight="12720" xr2:uid="{5359C31D-DC35-4DE9-815C-3D1EB3AAA677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I143" i="1" s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87" i="1" s="1"/>
  <c r="I92" i="1"/>
  <c r="J143" i="1" l="1"/>
  <c r="J134" i="1"/>
  <c r="I134" i="1"/>
  <c r="J102" i="1"/>
  <c r="J101" i="1" s="1"/>
  <c r="I102" i="1"/>
  <c r="I101" i="1" s="1"/>
  <c r="J87" i="1"/>
  <c r="J73" i="1"/>
  <c r="I73" i="1"/>
  <c r="J56" i="1"/>
  <c r="J55" i="1" s="1"/>
  <c r="I56" i="1"/>
  <c r="I55" i="1" s="1"/>
  <c r="J31" i="1"/>
  <c r="I31" i="1"/>
  <c r="I30" i="1" s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<sst xmlns="http://schemas.openxmlformats.org/spreadsheetml/2006/main" count="149" uniqueCount="138">
  <si>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</si>
  <si>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</si>
  <si>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</si>
  <si>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</si>
  <si>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</si>
  <si>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</si>
  <si>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</si>
  <si>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</si>
  <si>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</si>
  <si>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</si>
  <si>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</si>
  <si>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</si>
  <si>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</si>
  <si>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</si>
  <si>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</si>
  <si>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</si>
  <si>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</si>
  <si>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</si>
  <si>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</si>
  <si>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</si>
  <si>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</si>
  <si>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</si>
  <si>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</si>
  <si>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</si>
  <si>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</si>
  <si>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</si>
  <si>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</si>
  <si>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</si>
  <si>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</si>
  <si>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</si>
  <si>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</si>
  <si>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</si>
  <si>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</si>
  <si>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</si>
  <si>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</si>
  <si>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</si>
  <si>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</si>
  <si>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</si>
  <si>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</si>
  <si>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</si>
  <si>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</si>
  <si>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</si>
  <si>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</si>
  <si>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</si>
  <si>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</si>
  <si>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</si>
  <si>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</si>
  <si>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</si>
  <si>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</si>
  <si>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</si>
  <si>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</si>
  <si>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</si>
  <si>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</si>
  <si>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</si>
  <si>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</si>
  <si>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</si>
  <si>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</si>
  <si>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</si>
  <si>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</si>
  <si>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</si>
  <si>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</si>
  <si>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</si>
  <si>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</si>
  <si>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</si>
  <si>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</si>
  <si>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</si>
  <si>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</si>
  <si>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</si>
  <si>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</si>
  <si>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</si>
  <si>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</si>
  <si>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</si>
  <si>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</si>
  <si>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</si>
  <si>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</si>
  <si>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</si>
  <si>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</si>
  <si>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</si>
  <si>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</si>
  <si>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</si>
  <si>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</si>
  <si>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</si>
  <si>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</si>
  <si>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</si>
  <si>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</si>
  <si>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</si>
  <si>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</si>
  <si>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</si>
  <si>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</si>
  <si>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</si>
  <si>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</si>
  <si>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</si>
  <si>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</si>
  <si>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</si>
  <si>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</si>
  <si>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</si>
  <si>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</si>
  <si>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</si>
  <si>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</si>
  <si>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</si>
  <si>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</si>
  <si>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</si>
  <si>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</si>
  <si>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</si>
  <si>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</si>
  <si>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</si>
  <si>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</si>
  <si>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</si>
  <si>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</si>
  <si>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</si>
  <si>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</si>
  <si>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</si>
  <si>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</si>
  <si>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</si>
  <si>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</si>
  <si>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</si>
  <si>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</si>
  <si>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</si>
  <si>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</si>
  <si>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</si>
  <si>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</si>
  <si>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</si>
  <si>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</si>
  <si>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</si>
  <si>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</si>
  <si>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</si>
  <si>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</si>
  <si>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</si>
  <si>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</si>
  <si>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</si>
  <si>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</si>
  <si>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</si>
  <si>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</si>
  <si>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</si>
  <si>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</si>
  <si>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</si>
  <si>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7</t>
  </si>
  <si>
    <t xml:space="preserve">                                      BŪSTAS IR KOMUNALINIS ŪKIS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</si>
</sst>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F311A-DCDC-4F04-92DA-3968C4A4FB9C}">
  <dimension ref="A1:N154"/>
  <sheetViews>
    <sheetView tabSelected="1" zoomScale="95" zoomScaleNormal="95" workbookViewId="0">
      <selection activeCell="G10" sqref="G10:J10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54" t="s">
        <v>91</v>
      </c>
      <c r="J1" s="54"/>
      <c r="K1" s="54"/>
      <c r="L1" s="54"/>
      <c r="M1" s="54"/>
      <c r="N1" s="54"/>
    </row>
    <row r="2" spans="4:14" ht="12.75" customHeight="1" x14ac:dyDescent="0.25">
      <c r="I2" s="24" t="s">
        <v>92</v>
      </c>
      <c r="J2" s="24"/>
      <c r="K2" s="24"/>
      <c r="L2" s="24"/>
      <c r="M2" s="24"/>
      <c r="N2" s="24"/>
    </row>
    <row r="3" spans="4:14" ht="19.2" customHeight="1" x14ac:dyDescent="0.25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5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5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5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5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5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5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5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5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5">
      <c r="I16" s="24"/>
      <c r="J16" s="24"/>
      <c r="K16" s="24"/>
      <c r="L16" s="24"/>
      <c r="M16" s="24"/>
      <c r="N16" s="24"/>
    </row>
    <row r="17" spans="1:14" x14ac:dyDescent="0.25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5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5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99999999999999" customHeight="1" x14ac:dyDescent="0.25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5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6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51" t="s">
        <v>0</v>
      </c>
      <c r="C24" s="51"/>
      <c r="D24" s="51"/>
      <c r="E24" s="51"/>
      <c r="F24" s="51"/>
      <c r="G24" s="51"/>
      <c r="H24" s="51"/>
    </row>
    <row r="25" spans="1:14" ht="13.2" customHeight="1" x14ac:dyDescent="0.25">
      <c r="J25" s="14" t="s">
        <v>83</v>
      </c>
    </row>
    <row r="26" spans="1:14" ht="12" customHeight="1" x14ac:dyDescent="0.25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5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5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5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670.40000000000009</v>
      </c>
      <c r="J30" s="15">
        <f>J31+J37+J55+J69+J73+J87+J95</f>
        <v>557.6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0</v>
      </c>
      <c r="J31" s="16">
        <f>J32+J35</f>
        <v>0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0</v>
      </c>
      <c r="J32" s="17">
        <f>J33+J34</f>
        <v>0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0</v>
      </c>
      <c r="J33" s="18">
        <v>0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</v>
      </c>
      <c r="J35" s="17">
        <f>J36</f>
        <v>0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</v>
      </c>
      <c r="J36" s="18">
        <v>0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610.40000000000009</v>
      </c>
      <c r="J37" s="16">
        <f>J38</f>
        <v>557.6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610.40000000000009</v>
      </c>
      <c r="J38" s="17">
        <f>J39+J40+J41+J42+J43+J44+J45+J46+J47+J48+J49+J50+J51+J52+J53+J54</f>
        <v>557.6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0.6</v>
      </c>
      <c r="J41" s="18">
        <v>0.5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186.1</v>
      </c>
      <c r="J45" s="18">
        <v>161.80000000000001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141.4</v>
      </c>
      <c r="J47" s="18">
        <v>137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217.3</v>
      </c>
      <c r="J50" s="18">
        <v>209.5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0.3</v>
      </c>
      <c r="J51" s="18">
        <v>0.2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64.7</v>
      </c>
      <c r="J54" s="18">
        <v>48.6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60</v>
      </c>
      <c r="J95" s="16">
        <f>J96+J100</f>
        <v>0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60</v>
      </c>
      <c r="J96" s="17">
        <f>J97+J98+J99</f>
        <v>0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60</v>
      </c>
      <c r="J98" s="18">
        <v>0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1704</v>
      </c>
      <c r="J101" s="16">
        <f>J102+J120+J125+J127+J129</f>
        <v>1121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1704</v>
      </c>
      <c r="J102" s="17">
        <f>J103+J105+J109+J114+J118</f>
        <v>1121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1575.3</v>
      </c>
      <c r="J105" s="17">
        <f>J106+J107+J108</f>
        <v>1000.4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65.2</v>
      </c>
      <c r="J106" s="18">
        <v>35.1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1510.1</v>
      </c>
      <c r="J108" s="18">
        <v>965.3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</v>
      </c>
      <c r="J109" s="17">
        <f>J110+J111+J112+J113</f>
        <v>5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5</v>
      </c>
      <c r="J113" s="18">
        <v>5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123.7</v>
      </c>
      <c r="J118" s="17">
        <f>J119</f>
        <v>115.6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123.7</v>
      </c>
      <c r="J119" s="18">
        <v>115.6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2374.4</v>
      </c>
      <c r="J133" s="16">
        <f>J30+J101</f>
        <v>1678.6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2374.4</v>
      </c>
      <c r="J154" s="16">
        <f>J133+J134+J143</f>
        <v>1678.6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2025-01-21T07:19:01Z</dcterms:modified>
</cp:coreProperties>
</file>