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oda Sindaraviciene\Desktop\SKOLINIAI IR MOKETINOS\"/>
    </mc:Choice>
  </mc:AlternateContent>
  <xr:revisionPtr revIDLastSave="0" documentId="8_{88BA3C81-E2F0-4905-B2FB-3D80362C2EE4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3" i="1" l="1"/>
  <c r="K82" i="1" s="1"/>
  <c r="J83" i="1"/>
  <c r="J82" i="1" s="1"/>
  <c r="I83" i="1"/>
  <c r="I82" i="1" s="1"/>
  <c r="K76" i="1"/>
  <c r="J76" i="1"/>
  <c r="I76" i="1"/>
  <c r="I75" i="1" s="1"/>
  <c r="K75" i="1"/>
  <c r="J75" i="1"/>
  <c r="K70" i="1"/>
  <c r="J70" i="1"/>
  <c r="I70" i="1"/>
  <c r="K67" i="1"/>
  <c r="J67" i="1"/>
  <c r="J66" i="1" s="1"/>
  <c r="I67" i="1"/>
  <c r="I66" i="1" s="1"/>
  <c r="K66" i="1"/>
  <c r="K59" i="1"/>
  <c r="J59" i="1"/>
  <c r="I59" i="1"/>
  <c r="K54" i="1"/>
  <c r="J54" i="1"/>
  <c r="I54" i="1"/>
  <c r="K51" i="1"/>
  <c r="J51" i="1"/>
  <c r="I51" i="1"/>
  <c r="K48" i="1"/>
  <c r="J48" i="1"/>
  <c r="I48" i="1"/>
  <c r="I47" i="1" s="1"/>
  <c r="K47" i="1"/>
  <c r="J47" i="1"/>
  <c r="K43" i="1"/>
  <c r="J43" i="1"/>
  <c r="I43" i="1"/>
  <c r="K42" i="1"/>
  <c r="J42" i="1"/>
  <c r="I42" i="1"/>
  <c r="K39" i="1"/>
  <c r="J39" i="1"/>
  <c r="I39" i="1"/>
  <c r="K37" i="1"/>
  <c r="J37" i="1"/>
  <c r="I37" i="1"/>
  <c r="K32" i="1"/>
  <c r="K31" i="1" s="1"/>
  <c r="K30" i="1" s="1"/>
  <c r="J32" i="1"/>
  <c r="J31" i="1" s="1"/>
  <c r="I32" i="1"/>
  <c r="I31" i="1" s="1"/>
  <c r="I30" i="1" s="1"/>
  <c r="I91" i="1" s="1"/>
  <c r="J30" i="1" l="1"/>
  <c r="J91" i="1" s="1"/>
  <c r="K91" i="1"/>
</calcChain>
</file>

<file path=xl/sharedStrings.xml><?xml version="1.0" encoding="utf-8"?>
<sst xmlns="http://schemas.openxmlformats.org/spreadsheetml/2006/main" count="101" uniqueCount="98">
  <si>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</si>
  <si>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</si>
  <si>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</si>
  <si>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</si>
  <si>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 xml:space="preserve">, </t>
  </si>
  <si>
    <t>(įstaigos pavadinimas, kodas Juridinių asmenų registre, adresas)</t>
  </si>
  <si>
    <t>MOKĖTINŲ SUMŲ</t>
  </si>
  <si>
    <t>2025 m. gruodžio mėn. 31 d.</t>
  </si>
  <si>
    <t>4 ketvirtis</t>
  </si>
  <si>
    <t>(metinė, ketvirtinė)</t>
  </si>
  <si>
    <t>ATASKAITA</t>
  </si>
  <si>
    <t xml:space="preserve">                                                                        (data)</t>
  </si>
  <si>
    <t>Kodas</t>
  </si>
  <si>
    <t>Ministerijos / Savivaldybės</t>
  </si>
  <si>
    <t>Departamento</t>
  </si>
  <si>
    <t>Įstaigos</t>
  </si>
  <si>
    <t>(tūkst. Eurų)</t>
  </si>
  <si>
    <t>Išlaidų ekonominės klasifikacijos kodas</t>
  </si>
  <si>
    <t>Išlaidų pavadinimas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</si>
  <si>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</si>
  <si>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</si>
  <si>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</si>
  <si>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</si>
  <si>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</si>
  <si>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</si>
  <si>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</si>
  <si>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</si>
  <si>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</si>
  <si>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</si>
  <si>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</si>
  <si>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</si>
  <si>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</si>
  <si>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</si>
  <si>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įsigijimo išlaidos </t>
  </si>
  <si>
    <t>Palūkanos</t>
  </si>
  <si>
    <t xml:space="preserve">Palūkanos </t>
  </si>
  <si>
    <t>Žemės nuoma</t>
  </si>
  <si>
    <t xml:space="preserve">Subsidijos </t>
  </si>
  <si>
    <t xml:space="preserve">Subsidijos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</si>
  <si>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</si>
  <si>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</si>
  <si>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</si>
  <si>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</si>
  <si>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</si>
  <si>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</si>
  <si>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</si>
  <si>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</si>
  <si>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</si>
  <si>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</si>
  <si>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</si>
  <si>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</si>
  <si>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</si>
  <si>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</si>
  <si>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</si>
  <si>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</si>
  <si>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</si>
  <si>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</si>
  <si>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</si>
  <si>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</si>
  <si>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</si>
  <si>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</si>
  <si>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</si>
  <si>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</si>
  <si>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</si>
  <si>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</si>
  <si>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</si>
  <si>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</si>
  <si>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</si>
  <si>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</si>
  <si>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</si>
  <si>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</si>
  <si>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</si>
  <si>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</si>
  <si>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</si>
  <si>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Valiutos kurso įtaka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</si>
  <si>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</si>
  <si>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</si>
  <si>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</si>
  <si>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</si>
  <si>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</si>
  <si>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</si>
  <si>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</si>
  <si>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</si>
  <si>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</si>
  <si>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 / investavimo išlaidos)</t>
  </si>
  <si>
    <t xml:space="preserve">Finansinių įsipareigojimų vykdymo išlaidos (grąžintos skolos) 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</si>
  <si>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</si>
  <si>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</si>
  <si>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</si>
  <si>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(parašas)</t>
  </si>
  <si>
    <t>(vardas ir pavardė)</t>
  </si>
  <si>
    <t>(vyriausiasis buhalteris (buhalteris) / centralizuotos apskaitos įstaigos vadovo arba jo įgalioto asmens pareigų pavadinimas</t>
  </si>
  <si>
    <t>M21</t>
  </si>
  <si>
    <t xml:space="preserve">                          2026.02.03 Nr. 4</t>
  </si>
  <si>
    <t>Savivaldybės meras</t>
  </si>
  <si>
    <t>Šarūnas Čėsna</t>
  </si>
  <si>
    <t>Finansų skyriaus vyriausioji specialistė</t>
  </si>
  <si>
    <t>Guoda Sindaravičienė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</si>
</sst>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i/>
      <sz val="9"/>
      <color rgb="FF000000"/>
      <name val="Times New Roman"/>
    </font>
    <font>
      <b/>
      <sz val="9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vertAlign val="superscript"/>
      <sz val="9"/>
      <color rgb="FF000000"/>
      <name val="Times New Roman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activeCell="A94" sqref="A94:XFD98"/>
    </sheetView>
  </sheetViews>
  <sheetFormatPr defaultRowHeight="15" x14ac:dyDescent="0.25"/>
  <cols>
    <col min="1" max="2" width="1.85546875" style="42" customWidth="1"/>
    <col min="3" max="3" width="1.5703125" style="42" customWidth="1"/>
    <col min="4" max="4" width="2.28515625" style="42" customWidth="1"/>
    <col min="5" max="5" width="2" style="42" customWidth="1"/>
    <col min="6" max="6" width="2.42578125" style="42" customWidth="1"/>
    <col min="7" max="7" width="35.85546875" style="43" customWidth="1"/>
    <col min="8" max="8" width="3.42578125" style="3" customWidth="1"/>
    <col min="9" max="10" width="10.7109375" style="43" customWidth="1"/>
    <col min="11" max="11" width="13.28515625" style="43" customWidth="1"/>
    <col min="12" max="12" width="9.140625" style="36" customWidth="1"/>
  </cols>
  <sheetData>
    <row r="1" spans="1:11" x14ac:dyDescent="0.25">
      <c r="A1" s="32"/>
      <c r="B1" s="32"/>
      <c r="C1" s="32"/>
      <c r="D1" s="32"/>
      <c r="E1" s="32"/>
      <c r="F1" s="32"/>
      <c r="G1" s="32"/>
      <c r="H1" s="1" t="s">
        <v>0</v>
      </c>
      <c r="I1" s="51"/>
      <c r="J1" s="36"/>
      <c r="K1" s="32"/>
    </row>
    <row r="2" spans="1:11" x14ac:dyDescent="0.25">
      <c r="A2" s="32"/>
      <c r="B2" s="32"/>
      <c r="C2" s="32"/>
      <c r="D2" s="32"/>
      <c r="E2" s="32"/>
      <c r="F2" s="32"/>
      <c r="G2" s="32"/>
      <c r="H2" s="1" t="s">
        <v>1</v>
      </c>
      <c r="I2" s="51"/>
      <c r="J2" s="36"/>
      <c r="K2" s="32"/>
    </row>
    <row r="3" spans="1:11" ht="15.75" customHeight="1" x14ac:dyDescent="0.25">
      <c r="A3" s="32"/>
      <c r="B3" s="32"/>
      <c r="C3" s="32"/>
      <c r="D3" s="32"/>
      <c r="E3" s="32"/>
      <c r="F3" s="32"/>
      <c r="G3" s="32"/>
      <c r="H3" s="1" t="s">
        <v>2</v>
      </c>
      <c r="I3" s="51"/>
      <c r="J3" s="2"/>
      <c r="K3" s="32"/>
    </row>
    <row r="4" spans="1:11" ht="6.75" customHeight="1" x14ac:dyDescent="0.25">
      <c r="A4" s="32"/>
      <c r="B4" s="32"/>
      <c r="C4" s="32"/>
      <c r="D4" s="32"/>
      <c r="E4" s="32"/>
      <c r="F4" s="32"/>
      <c r="G4" s="32"/>
      <c r="I4" s="36"/>
      <c r="J4" s="2"/>
      <c r="K4" s="32"/>
    </row>
    <row r="5" spans="1:11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30" customHeight="1" x14ac:dyDescent="0.25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x14ac:dyDescent="0.25">
      <c r="A7" s="57" t="s">
        <v>5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ht="7.5" customHeight="1" x14ac:dyDescent="0.25">
      <c r="A8" s="11"/>
      <c r="B8" s="11"/>
      <c r="C8" s="11"/>
      <c r="D8" s="11"/>
      <c r="E8" s="11"/>
      <c r="F8" s="44"/>
      <c r="G8" s="61"/>
      <c r="H8" s="61"/>
      <c r="I8" s="57"/>
      <c r="J8" s="57"/>
      <c r="K8" s="57"/>
    </row>
    <row r="9" spans="1:11" ht="15" customHeight="1" x14ac:dyDescent="0.25">
      <c r="A9" s="62" t="s">
        <v>6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7.5" customHeight="1" x14ac:dyDescent="0.25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64" t="s">
        <v>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5">
      <c r="A12" s="57" t="s">
        <v>8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5">
      <c r="A13" s="57" t="s">
        <v>9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1.25" customHeight="1" x14ac:dyDescent="0.25">
      <c r="A14" s="45"/>
      <c r="B14" s="46"/>
      <c r="C14" s="46"/>
      <c r="D14" s="46"/>
      <c r="E14" s="46"/>
      <c r="F14" s="46"/>
      <c r="G14" s="44"/>
      <c r="H14" s="44"/>
      <c r="I14" s="44"/>
      <c r="J14" s="44"/>
      <c r="K14" s="44"/>
    </row>
    <row r="15" spans="1:11" x14ac:dyDescent="0.25">
      <c r="A15" s="64" t="s">
        <v>10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ht="15" customHeight="1" x14ac:dyDescent="0.25">
      <c r="A16" s="57" t="s">
        <v>93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5">
      <c r="A17" s="47"/>
      <c r="B17" s="44"/>
      <c r="C17" s="44"/>
      <c r="D17" s="44"/>
      <c r="E17" s="44"/>
      <c r="F17" s="44"/>
      <c r="G17" s="44" t="s">
        <v>11</v>
      </c>
      <c r="H17" s="44"/>
      <c r="I17" s="32"/>
      <c r="J17" s="32"/>
      <c r="K17" s="4"/>
    </row>
    <row r="18" spans="1:11" ht="9" customHeight="1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5">
      <c r="A19" s="47"/>
      <c r="B19" s="44"/>
      <c r="C19" s="44"/>
      <c r="D19" s="44"/>
      <c r="E19" s="44"/>
      <c r="F19" s="44"/>
      <c r="G19" s="44"/>
      <c r="H19" s="44"/>
      <c r="I19" s="5"/>
      <c r="J19" s="6"/>
      <c r="K19" s="7" t="s">
        <v>12</v>
      </c>
    </row>
    <row r="20" spans="1:11" x14ac:dyDescent="0.25">
      <c r="A20" s="47"/>
      <c r="B20" s="44"/>
      <c r="C20" s="44"/>
      <c r="D20" s="44"/>
      <c r="E20" s="44"/>
      <c r="F20" s="44"/>
      <c r="G20" s="44"/>
      <c r="H20" s="44"/>
      <c r="I20" s="8"/>
      <c r="J20" s="8" t="s">
        <v>13</v>
      </c>
      <c r="K20" s="9" t="s">
        <v>92</v>
      </c>
    </row>
    <row r="21" spans="1:11" x14ac:dyDescent="0.25">
      <c r="A21" s="47"/>
      <c r="B21" s="44"/>
      <c r="C21" s="44"/>
      <c r="D21" s="44"/>
      <c r="E21" s="44"/>
      <c r="F21" s="44"/>
      <c r="G21" s="44"/>
      <c r="H21" s="44"/>
      <c r="I21" s="8"/>
      <c r="J21" s="8" t="s">
        <v>14</v>
      </c>
      <c r="K21" s="9"/>
    </row>
    <row r="22" spans="1:11" x14ac:dyDescent="0.25">
      <c r="A22" s="47"/>
      <c r="B22" s="44"/>
      <c r="C22" s="44"/>
      <c r="D22" s="44"/>
      <c r="E22" s="44"/>
      <c r="F22" s="44"/>
      <c r="G22" s="44"/>
      <c r="H22" s="44"/>
      <c r="I22" s="10"/>
      <c r="J22" s="8" t="s">
        <v>15</v>
      </c>
      <c r="K22" s="9"/>
    </row>
    <row r="23" spans="1:11" ht="8.25" customHeight="1" x14ac:dyDescent="0.25">
      <c r="A23" s="11"/>
      <c r="B23" s="11"/>
      <c r="C23" s="11"/>
      <c r="D23" s="11"/>
      <c r="E23" s="11"/>
      <c r="F23" s="11"/>
      <c r="G23" s="44"/>
      <c r="H23" s="44"/>
      <c r="I23" s="12"/>
      <c r="J23" s="12"/>
      <c r="K23" s="13"/>
    </row>
    <row r="24" spans="1:11" x14ac:dyDescent="0.25">
      <c r="A24" s="11"/>
      <c r="B24" s="11"/>
      <c r="C24" s="11"/>
      <c r="D24" s="11"/>
      <c r="E24" s="11"/>
      <c r="F24" s="11"/>
      <c r="G24" s="14"/>
      <c r="H24" s="44"/>
      <c r="I24" s="12"/>
      <c r="J24" s="12"/>
      <c r="K24" s="10" t="s">
        <v>16</v>
      </c>
    </row>
    <row r="25" spans="1:11" ht="15" customHeight="1" x14ac:dyDescent="0.25">
      <c r="A25" s="67" t="s">
        <v>17</v>
      </c>
      <c r="B25" s="68"/>
      <c r="C25" s="68"/>
      <c r="D25" s="68"/>
      <c r="E25" s="68"/>
      <c r="F25" s="68"/>
      <c r="G25" s="67" t="s">
        <v>18</v>
      </c>
      <c r="H25" s="67" t="s">
        <v>19</v>
      </c>
      <c r="I25" s="69" t="s">
        <v>20</v>
      </c>
      <c r="J25" s="70"/>
      <c r="K25" s="70"/>
    </row>
    <row r="26" spans="1:11" x14ac:dyDescent="0.25">
      <c r="A26" s="68"/>
      <c r="B26" s="68"/>
      <c r="C26" s="68"/>
      <c r="D26" s="68"/>
      <c r="E26" s="68"/>
      <c r="F26" s="68"/>
      <c r="G26" s="67"/>
      <c r="H26" s="67"/>
      <c r="I26" s="71" t="s">
        <v>21</v>
      </c>
      <c r="J26" s="71"/>
      <c r="K26" s="72"/>
    </row>
    <row r="27" spans="1:11" ht="25.5" customHeight="1" x14ac:dyDescent="0.25">
      <c r="A27" s="68"/>
      <c r="B27" s="68"/>
      <c r="C27" s="68"/>
      <c r="D27" s="68"/>
      <c r="E27" s="68"/>
      <c r="F27" s="68"/>
      <c r="G27" s="67"/>
      <c r="H27" s="67"/>
      <c r="I27" s="67" t="s">
        <v>22</v>
      </c>
      <c r="J27" s="67" t="s">
        <v>23</v>
      </c>
      <c r="K27" s="73"/>
    </row>
    <row r="28" spans="1:11" ht="36" customHeight="1" x14ac:dyDescent="0.25">
      <c r="A28" s="68"/>
      <c r="B28" s="68"/>
      <c r="C28" s="68"/>
      <c r="D28" s="68"/>
      <c r="E28" s="68"/>
      <c r="F28" s="68"/>
      <c r="G28" s="67"/>
      <c r="H28" s="67"/>
      <c r="I28" s="67"/>
      <c r="J28" s="48" t="s">
        <v>24</v>
      </c>
      <c r="K28" s="48" t="s">
        <v>25</v>
      </c>
    </row>
    <row r="29" spans="1:11" x14ac:dyDescent="0.25">
      <c r="A29" s="65">
        <v>1</v>
      </c>
      <c r="B29" s="65"/>
      <c r="C29" s="65"/>
      <c r="D29" s="65"/>
      <c r="E29" s="65"/>
      <c r="F29" s="65"/>
      <c r="G29" s="49">
        <v>2</v>
      </c>
      <c r="H29" s="49">
        <v>3</v>
      </c>
      <c r="I29" s="49">
        <v>4</v>
      </c>
      <c r="J29" s="49">
        <v>5</v>
      </c>
      <c r="K29" s="49">
        <v>6</v>
      </c>
    </row>
    <row r="30" spans="1:11" x14ac:dyDescent="0.25">
      <c r="A30" s="15">
        <v>2</v>
      </c>
      <c r="B30" s="15"/>
      <c r="C30" s="16"/>
      <c r="D30" s="16"/>
      <c r="E30" s="16"/>
      <c r="F30" s="16"/>
      <c r="G30" s="17" t="s">
        <v>26</v>
      </c>
      <c r="H30" s="18">
        <v>1</v>
      </c>
      <c r="I30" s="52">
        <f>I31+I37+I39+I42+I47+I59+I66+I75+I81</f>
        <v>844.4</v>
      </c>
      <c r="J30" s="52">
        <f>J31+J37+J39+J42+J47+J59+J66+J75+J81</f>
        <v>798.8</v>
      </c>
      <c r="K30" s="52">
        <f>K31+K37+K39+K42+K47+K59+K66+K75+K81</f>
        <v>0</v>
      </c>
    </row>
    <row r="31" spans="1:11" x14ac:dyDescent="0.25">
      <c r="A31" s="15">
        <v>2</v>
      </c>
      <c r="B31" s="15">
        <v>1</v>
      </c>
      <c r="C31" s="15"/>
      <c r="D31" s="15"/>
      <c r="E31" s="15"/>
      <c r="F31" s="15"/>
      <c r="G31" s="19" t="s">
        <v>27</v>
      </c>
      <c r="H31" s="18">
        <v>2</v>
      </c>
      <c r="I31" s="53">
        <f>I32+I36</f>
        <v>1</v>
      </c>
      <c r="J31" s="53">
        <f>J32+J36</f>
        <v>0.60000000000000009</v>
      </c>
      <c r="K31" s="53">
        <f>K32+K36</f>
        <v>0</v>
      </c>
    </row>
    <row r="32" spans="1:11" x14ac:dyDescent="0.25">
      <c r="A32" s="16">
        <v>2</v>
      </c>
      <c r="B32" s="16">
        <v>1</v>
      </c>
      <c r="C32" s="16">
        <v>1</v>
      </c>
      <c r="D32" s="16"/>
      <c r="E32" s="16"/>
      <c r="F32" s="16"/>
      <c r="G32" s="20" t="s">
        <v>28</v>
      </c>
      <c r="H32" s="49">
        <v>3</v>
      </c>
      <c r="I32" s="54">
        <f>I33+I35</f>
        <v>1</v>
      </c>
      <c r="J32" s="54">
        <f>J33+J35</f>
        <v>0.2</v>
      </c>
      <c r="K32" s="54">
        <f>K33+K35</f>
        <v>0</v>
      </c>
    </row>
    <row r="33" spans="1:11" x14ac:dyDescent="0.25">
      <c r="A33" s="16">
        <v>2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20" t="s">
        <v>29</v>
      </c>
      <c r="H33" s="49">
        <v>4</v>
      </c>
      <c r="I33" s="54">
        <v>1</v>
      </c>
      <c r="J33" s="54">
        <v>0.2</v>
      </c>
      <c r="K33" s="54"/>
    </row>
    <row r="34" spans="1:11" x14ac:dyDescent="0.25">
      <c r="A34" s="16"/>
      <c r="B34" s="16"/>
      <c r="C34" s="16"/>
      <c r="D34" s="16"/>
      <c r="E34" s="16"/>
      <c r="F34" s="16"/>
      <c r="G34" s="20" t="s">
        <v>30</v>
      </c>
      <c r="H34" s="49">
        <v>5</v>
      </c>
      <c r="I34" s="54"/>
      <c r="J34" s="54"/>
      <c r="K34" s="54"/>
    </row>
    <row r="35" spans="1:11" x14ac:dyDescent="0.25">
      <c r="A35" s="16">
        <v>2</v>
      </c>
      <c r="B35" s="16">
        <v>1</v>
      </c>
      <c r="C35" s="16">
        <v>1</v>
      </c>
      <c r="D35" s="16">
        <v>1</v>
      </c>
      <c r="E35" s="16">
        <v>2</v>
      </c>
      <c r="F35" s="16">
        <v>1</v>
      </c>
      <c r="G35" s="20" t="s">
        <v>31</v>
      </c>
      <c r="H35" s="49">
        <v>6</v>
      </c>
      <c r="I35" s="54"/>
      <c r="J35" s="54"/>
      <c r="K35" s="54"/>
    </row>
    <row r="36" spans="1:11" x14ac:dyDescent="0.25">
      <c r="A36" s="16">
        <v>2</v>
      </c>
      <c r="B36" s="16">
        <v>1</v>
      </c>
      <c r="C36" s="16">
        <v>2</v>
      </c>
      <c r="D36" s="16"/>
      <c r="E36" s="16"/>
      <c r="F36" s="16"/>
      <c r="G36" s="20" t="s">
        <v>32</v>
      </c>
      <c r="H36" s="49">
        <v>7</v>
      </c>
      <c r="I36" s="54"/>
      <c r="J36" s="54">
        <v>0.4</v>
      </c>
      <c r="K36" s="54"/>
    </row>
    <row r="37" spans="1:11" x14ac:dyDescent="0.25">
      <c r="A37" s="15">
        <v>2</v>
      </c>
      <c r="B37" s="15">
        <v>2</v>
      </c>
      <c r="C37" s="15"/>
      <c r="D37" s="15"/>
      <c r="E37" s="15"/>
      <c r="F37" s="15"/>
      <c r="G37" s="19" t="s">
        <v>33</v>
      </c>
      <c r="H37" s="18">
        <v>8</v>
      </c>
      <c r="I37" s="55">
        <f>I38</f>
        <v>163</v>
      </c>
      <c r="J37" s="55">
        <f>J38</f>
        <v>151.4</v>
      </c>
      <c r="K37" s="55">
        <f>K38</f>
        <v>0</v>
      </c>
    </row>
    <row r="38" spans="1:11" x14ac:dyDescent="0.25">
      <c r="A38" s="16">
        <v>2</v>
      </c>
      <c r="B38" s="16">
        <v>2</v>
      </c>
      <c r="C38" s="16">
        <v>1</v>
      </c>
      <c r="D38" s="16"/>
      <c r="E38" s="16"/>
      <c r="F38" s="16"/>
      <c r="G38" s="20" t="s">
        <v>33</v>
      </c>
      <c r="H38" s="49">
        <v>9</v>
      </c>
      <c r="I38" s="54">
        <v>163</v>
      </c>
      <c r="J38" s="54">
        <v>151.4</v>
      </c>
      <c r="K38" s="54"/>
    </row>
    <row r="39" spans="1:11" x14ac:dyDescent="0.25">
      <c r="A39" s="15">
        <v>2</v>
      </c>
      <c r="B39" s="15">
        <v>3</v>
      </c>
      <c r="C39" s="15"/>
      <c r="D39" s="15"/>
      <c r="E39" s="15"/>
      <c r="F39" s="15"/>
      <c r="G39" s="19" t="s">
        <v>34</v>
      </c>
      <c r="H39" s="18">
        <v>10</v>
      </c>
      <c r="I39" s="53">
        <f>I40+I41</f>
        <v>0</v>
      </c>
      <c r="J39" s="53">
        <f>J40+J41</f>
        <v>0</v>
      </c>
      <c r="K39" s="53">
        <f>K40+K41</f>
        <v>0</v>
      </c>
    </row>
    <row r="40" spans="1:11" x14ac:dyDescent="0.25">
      <c r="A40" s="16">
        <v>2</v>
      </c>
      <c r="B40" s="16">
        <v>3</v>
      </c>
      <c r="C40" s="16">
        <v>1</v>
      </c>
      <c r="D40" s="16"/>
      <c r="E40" s="16"/>
      <c r="F40" s="16"/>
      <c r="G40" s="20" t="s">
        <v>35</v>
      </c>
      <c r="H40" s="49">
        <v>11</v>
      </c>
      <c r="I40" s="54"/>
      <c r="J40" s="54"/>
      <c r="K40" s="54"/>
    </row>
    <row r="41" spans="1:11" x14ac:dyDescent="0.25">
      <c r="A41" s="16">
        <v>2</v>
      </c>
      <c r="B41" s="16">
        <v>3</v>
      </c>
      <c r="C41" s="16">
        <v>2</v>
      </c>
      <c r="D41" s="16"/>
      <c r="E41" s="16"/>
      <c r="F41" s="16"/>
      <c r="G41" s="20" t="s">
        <v>36</v>
      </c>
      <c r="H41" s="49">
        <v>12</v>
      </c>
      <c r="I41" s="54"/>
      <c r="J41" s="54"/>
      <c r="K41" s="54"/>
    </row>
    <row r="42" spans="1:11" x14ac:dyDescent="0.25">
      <c r="A42" s="15">
        <v>2</v>
      </c>
      <c r="B42" s="15">
        <v>4</v>
      </c>
      <c r="C42" s="15"/>
      <c r="D42" s="15"/>
      <c r="E42" s="15"/>
      <c r="F42" s="15"/>
      <c r="G42" s="19" t="s">
        <v>37</v>
      </c>
      <c r="H42" s="18">
        <v>13</v>
      </c>
      <c r="I42" s="53">
        <f>I43</f>
        <v>0</v>
      </c>
      <c r="J42" s="53">
        <f>J43</f>
        <v>28.5</v>
      </c>
      <c r="K42" s="53">
        <f>K43</f>
        <v>0</v>
      </c>
    </row>
    <row r="43" spans="1:11" x14ac:dyDescent="0.25">
      <c r="A43" s="16">
        <v>2</v>
      </c>
      <c r="B43" s="16">
        <v>4</v>
      </c>
      <c r="C43" s="16">
        <v>1</v>
      </c>
      <c r="D43" s="16"/>
      <c r="E43" s="16"/>
      <c r="F43" s="16"/>
      <c r="G43" s="20" t="s">
        <v>38</v>
      </c>
      <c r="H43" s="49">
        <v>14</v>
      </c>
      <c r="I43" s="54">
        <f>I44+I45+I46</f>
        <v>0</v>
      </c>
      <c r="J43" s="54">
        <f>J44+J45+J46</f>
        <v>28.5</v>
      </c>
      <c r="K43" s="54">
        <f>K44+K45+K46</f>
        <v>0</v>
      </c>
    </row>
    <row r="44" spans="1:11" x14ac:dyDescent="0.25">
      <c r="A44" s="16">
        <v>2</v>
      </c>
      <c r="B44" s="16">
        <v>4</v>
      </c>
      <c r="C44" s="16">
        <v>1</v>
      </c>
      <c r="D44" s="16">
        <v>1</v>
      </c>
      <c r="E44" s="16">
        <v>1</v>
      </c>
      <c r="F44" s="16">
        <v>1</v>
      </c>
      <c r="G44" s="20" t="s">
        <v>39</v>
      </c>
      <c r="H44" s="49">
        <v>15</v>
      </c>
      <c r="I44" s="54"/>
      <c r="J44" s="54"/>
      <c r="K44" s="54"/>
    </row>
    <row r="45" spans="1:11" x14ac:dyDescent="0.25">
      <c r="A45" s="16">
        <v>2</v>
      </c>
      <c r="B45" s="16">
        <v>4</v>
      </c>
      <c r="C45" s="16">
        <v>1</v>
      </c>
      <c r="D45" s="16">
        <v>1</v>
      </c>
      <c r="E45" s="16">
        <v>1</v>
      </c>
      <c r="F45" s="16">
        <v>2</v>
      </c>
      <c r="G45" s="20" t="s">
        <v>40</v>
      </c>
      <c r="H45" s="49">
        <v>16</v>
      </c>
      <c r="I45" s="54"/>
      <c r="J45" s="54">
        <v>28.5</v>
      </c>
      <c r="K45" s="54"/>
    </row>
    <row r="46" spans="1:11" x14ac:dyDescent="0.25">
      <c r="A46" s="16">
        <v>2</v>
      </c>
      <c r="B46" s="16">
        <v>4</v>
      </c>
      <c r="C46" s="16">
        <v>1</v>
      </c>
      <c r="D46" s="16">
        <v>1</v>
      </c>
      <c r="E46" s="16">
        <v>1</v>
      </c>
      <c r="F46" s="16">
        <v>3</v>
      </c>
      <c r="G46" s="20" t="s">
        <v>41</v>
      </c>
      <c r="H46" s="49">
        <v>17</v>
      </c>
      <c r="I46" s="54"/>
      <c r="J46" s="54"/>
      <c r="K46" s="54"/>
    </row>
    <row r="47" spans="1:11" x14ac:dyDescent="0.25">
      <c r="A47" s="15">
        <v>2</v>
      </c>
      <c r="B47" s="15">
        <v>5</v>
      </c>
      <c r="C47" s="15"/>
      <c r="D47" s="15"/>
      <c r="E47" s="15"/>
      <c r="F47" s="15"/>
      <c r="G47" s="19" t="s">
        <v>42</v>
      </c>
      <c r="H47" s="18">
        <v>18</v>
      </c>
      <c r="I47" s="53">
        <f>I48+I51+I54</f>
        <v>287.2</v>
      </c>
      <c r="J47" s="53">
        <f>J48+J51+J54</f>
        <v>257.2</v>
      </c>
      <c r="K47" s="53">
        <f>K48+K51+K54</f>
        <v>0</v>
      </c>
    </row>
    <row r="48" spans="1:11" x14ac:dyDescent="0.25">
      <c r="A48" s="16">
        <v>2</v>
      </c>
      <c r="B48" s="16">
        <v>5</v>
      </c>
      <c r="C48" s="16">
        <v>1</v>
      </c>
      <c r="D48" s="16"/>
      <c r="E48" s="16"/>
      <c r="F48" s="16"/>
      <c r="G48" s="20" t="s">
        <v>43</v>
      </c>
      <c r="H48" s="49">
        <v>19</v>
      </c>
      <c r="I48" s="54">
        <f>I49+I50</f>
        <v>0</v>
      </c>
      <c r="J48" s="54">
        <f>J49+J50</f>
        <v>0</v>
      </c>
      <c r="K48" s="54">
        <f>K49+K50</f>
        <v>0</v>
      </c>
    </row>
    <row r="49" spans="1:11" ht="24" customHeight="1" x14ac:dyDescent="0.25">
      <c r="A49" s="16">
        <v>2</v>
      </c>
      <c r="B49" s="16">
        <v>5</v>
      </c>
      <c r="C49" s="16">
        <v>1</v>
      </c>
      <c r="D49" s="16">
        <v>1</v>
      </c>
      <c r="E49" s="16">
        <v>1</v>
      </c>
      <c r="F49" s="16">
        <v>1</v>
      </c>
      <c r="G49" s="20" t="s">
        <v>44</v>
      </c>
      <c r="H49" s="49">
        <v>20</v>
      </c>
      <c r="I49" s="54"/>
      <c r="J49" s="54"/>
      <c r="K49" s="54"/>
    </row>
    <row r="50" spans="1:11" x14ac:dyDescent="0.25">
      <c r="A50" s="16">
        <v>2</v>
      </c>
      <c r="B50" s="16">
        <v>5</v>
      </c>
      <c r="C50" s="16">
        <v>1</v>
      </c>
      <c r="D50" s="16">
        <v>1</v>
      </c>
      <c r="E50" s="16">
        <v>1</v>
      </c>
      <c r="F50" s="16">
        <v>2</v>
      </c>
      <c r="G50" s="20" t="s">
        <v>45</v>
      </c>
      <c r="H50" s="49">
        <v>21</v>
      </c>
      <c r="I50" s="54"/>
      <c r="J50" s="54"/>
      <c r="K50" s="54"/>
    </row>
    <row r="51" spans="1:11" x14ac:dyDescent="0.25">
      <c r="A51" s="16">
        <v>2</v>
      </c>
      <c r="B51" s="16">
        <v>5</v>
      </c>
      <c r="C51" s="16">
        <v>2</v>
      </c>
      <c r="D51" s="16"/>
      <c r="E51" s="16"/>
      <c r="F51" s="16"/>
      <c r="G51" s="20" t="s">
        <v>46</v>
      </c>
      <c r="H51" s="49">
        <v>22</v>
      </c>
      <c r="I51" s="54">
        <f>I52+I53</f>
        <v>0</v>
      </c>
      <c r="J51" s="54">
        <f>J52+J53</f>
        <v>0</v>
      </c>
      <c r="K51" s="54">
        <f>K52+K53</f>
        <v>0</v>
      </c>
    </row>
    <row r="52" spans="1:11" ht="24" customHeight="1" x14ac:dyDescent="0.25">
      <c r="A52" s="16">
        <v>2</v>
      </c>
      <c r="B52" s="16">
        <v>5</v>
      </c>
      <c r="C52" s="16">
        <v>2</v>
      </c>
      <c r="D52" s="16">
        <v>1</v>
      </c>
      <c r="E52" s="16">
        <v>1</v>
      </c>
      <c r="F52" s="16">
        <v>1</v>
      </c>
      <c r="G52" s="20" t="s">
        <v>47</v>
      </c>
      <c r="H52" s="49">
        <v>23</v>
      </c>
      <c r="I52" s="54"/>
      <c r="J52" s="54"/>
      <c r="K52" s="54"/>
    </row>
    <row r="53" spans="1:11" ht="24" customHeight="1" x14ac:dyDescent="0.25">
      <c r="A53" s="16">
        <v>2</v>
      </c>
      <c r="B53" s="16">
        <v>5</v>
      </c>
      <c r="C53" s="16">
        <v>2</v>
      </c>
      <c r="D53" s="16">
        <v>1</v>
      </c>
      <c r="E53" s="16">
        <v>1</v>
      </c>
      <c r="F53" s="16">
        <v>2</v>
      </c>
      <c r="G53" s="20" t="s">
        <v>48</v>
      </c>
      <c r="H53" s="49">
        <v>24</v>
      </c>
      <c r="I53" s="54"/>
      <c r="J53" s="54"/>
      <c r="K53" s="54"/>
    </row>
    <row r="54" spans="1:11" x14ac:dyDescent="0.25">
      <c r="A54" s="16">
        <v>2</v>
      </c>
      <c r="B54" s="16">
        <v>5</v>
      </c>
      <c r="C54" s="16">
        <v>3</v>
      </c>
      <c r="D54" s="16"/>
      <c r="E54" s="16"/>
      <c r="F54" s="16"/>
      <c r="G54" s="20" t="s">
        <v>49</v>
      </c>
      <c r="H54" s="49">
        <v>25</v>
      </c>
      <c r="I54" s="54">
        <f>I55+I56+I57+I58</f>
        <v>287.2</v>
      </c>
      <c r="J54" s="54">
        <f>J55+J56+J57+J58</f>
        <v>257.2</v>
      </c>
      <c r="K54" s="54">
        <f>K55+K56+K57+K58</f>
        <v>0</v>
      </c>
    </row>
    <row r="55" spans="1:11" ht="24" customHeight="1" x14ac:dyDescent="0.25">
      <c r="A55" s="16">
        <v>2</v>
      </c>
      <c r="B55" s="16">
        <v>5</v>
      </c>
      <c r="C55" s="16">
        <v>3</v>
      </c>
      <c r="D55" s="16">
        <v>1</v>
      </c>
      <c r="E55" s="16">
        <v>1</v>
      </c>
      <c r="F55" s="16">
        <v>1</v>
      </c>
      <c r="G55" s="20" t="s">
        <v>50</v>
      </c>
      <c r="H55" s="49">
        <v>26</v>
      </c>
      <c r="I55" s="54"/>
      <c r="J55" s="54"/>
      <c r="K55" s="54"/>
    </row>
    <row r="56" spans="1:11" x14ac:dyDescent="0.25">
      <c r="A56" s="16">
        <v>2</v>
      </c>
      <c r="B56" s="16">
        <v>5</v>
      </c>
      <c r="C56" s="16">
        <v>3</v>
      </c>
      <c r="D56" s="16">
        <v>1</v>
      </c>
      <c r="E56" s="16">
        <v>1</v>
      </c>
      <c r="F56" s="16">
        <v>2</v>
      </c>
      <c r="G56" s="20" t="s">
        <v>51</v>
      </c>
      <c r="H56" s="49">
        <v>27</v>
      </c>
      <c r="I56" s="54">
        <v>287.2</v>
      </c>
      <c r="J56" s="54">
        <v>257.2</v>
      </c>
      <c r="K56" s="54"/>
    </row>
    <row r="57" spans="1:11" ht="24" customHeight="1" x14ac:dyDescent="0.25">
      <c r="A57" s="16">
        <v>2</v>
      </c>
      <c r="B57" s="16">
        <v>5</v>
      </c>
      <c r="C57" s="16">
        <v>3</v>
      </c>
      <c r="D57" s="16">
        <v>2</v>
      </c>
      <c r="E57" s="16">
        <v>1</v>
      </c>
      <c r="F57" s="16">
        <v>1</v>
      </c>
      <c r="G57" s="21" t="s">
        <v>52</v>
      </c>
      <c r="H57" s="49">
        <v>28</v>
      </c>
      <c r="I57" s="54"/>
      <c r="J57" s="54"/>
      <c r="K57" s="54"/>
    </row>
    <row r="58" spans="1:11" x14ac:dyDescent="0.25">
      <c r="A58" s="16">
        <v>2</v>
      </c>
      <c r="B58" s="16">
        <v>5</v>
      </c>
      <c r="C58" s="16">
        <v>3</v>
      </c>
      <c r="D58" s="16">
        <v>2</v>
      </c>
      <c r="E58" s="16">
        <v>1</v>
      </c>
      <c r="F58" s="16">
        <v>2</v>
      </c>
      <c r="G58" s="21" t="s">
        <v>53</v>
      </c>
      <c r="H58" s="49">
        <v>29</v>
      </c>
      <c r="I58" s="54"/>
      <c r="J58" s="54"/>
      <c r="K58" s="54"/>
    </row>
    <row r="59" spans="1:11" x14ac:dyDescent="0.25">
      <c r="A59" s="15">
        <v>2</v>
      </c>
      <c r="B59" s="15">
        <v>6</v>
      </c>
      <c r="C59" s="15"/>
      <c r="D59" s="15"/>
      <c r="E59" s="15"/>
      <c r="F59" s="15"/>
      <c r="G59" s="19" t="s">
        <v>54</v>
      </c>
      <c r="H59" s="18">
        <v>30</v>
      </c>
      <c r="I59" s="53">
        <f>I60+I61+I62+I63+I64+I65</f>
        <v>0</v>
      </c>
      <c r="J59" s="53">
        <f>J60+J61+J62+J63+J64+J65</f>
        <v>0</v>
      </c>
      <c r="K59" s="53">
        <f>K60+K61+K62+K63+K64+K65</f>
        <v>0</v>
      </c>
    </row>
    <row r="60" spans="1:11" x14ac:dyDescent="0.25">
      <c r="A60" s="16">
        <v>2</v>
      </c>
      <c r="B60" s="16">
        <v>6</v>
      </c>
      <c r="C60" s="16">
        <v>1</v>
      </c>
      <c r="D60" s="16"/>
      <c r="E60" s="16"/>
      <c r="F60" s="16"/>
      <c r="G60" s="20" t="s">
        <v>55</v>
      </c>
      <c r="H60" s="49">
        <v>31</v>
      </c>
      <c r="I60" s="54"/>
      <c r="J60" s="54"/>
      <c r="K60" s="54"/>
    </row>
    <row r="61" spans="1:11" x14ac:dyDescent="0.25">
      <c r="A61" s="16">
        <v>2</v>
      </c>
      <c r="B61" s="16">
        <v>6</v>
      </c>
      <c r="C61" s="16">
        <v>2</v>
      </c>
      <c r="D61" s="16"/>
      <c r="E61" s="16"/>
      <c r="F61" s="16"/>
      <c r="G61" s="20" t="s">
        <v>56</v>
      </c>
      <c r="H61" s="49">
        <v>32</v>
      </c>
      <c r="I61" s="54"/>
      <c r="J61" s="54"/>
      <c r="K61" s="54"/>
    </row>
    <row r="62" spans="1:11" x14ac:dyDescent="0.25">
      <c r="A62" s="16">
        <v>2</v>
      </c>
      <c r="B62" s="16">
        <v>6</v>
      </c>
      <c r="C62" s="16">
        <v>3</v>
      </c>
      <c r="D62" s="16"/>
      <c r="E62" s="16"/>
      <c r="F62" s="16"/>
      <c r="G62" s="20" t="s">
        <v>57</v>
      </c>
      <c r="H62" s="49">
        <v>33</v>
      </c>
      <c r="I62" s="54"/>
      <c r="J62" s="54"/>
      <c r="K62" s="54"/>
    </row>
    <row r="63" spans="1:11" ht="24" customHeight="1" x14ac:dyDescent="0.25">
      <c r="A63" s="16">
        <v>2</v>
      </c>
      <c r="B63" s="16">
        <v>6</v>
      </c>
      <c r="C63" s="16">
        <v>4</v>
      </c>
      <c r="D63" s="16"/>
      <c r="E63" s="16"/>
      <c r="F63" s="16"/>
      <c r="G63" s="20" t="s">
        <v>58</v>
      </c>
      <c r="H63" s="49">
        <v>34</v>
      </c>
      <c r="I63" s="54"/>
      <c r="J63" s="54"/>
      <c r="K63" s="54"/>
    </row>
    <row r="64" spans="1:11" ht="24" customHeight="1" x14ac:dyDescent="0.25">
      <c r="A64" s="16">
        <v>2</v>
      </c>
      <c r="B64" s="16">
        <v>6</v>
      </c>
      <c r="C64" s="16">
        <v>5</v>
      </c>
      <c r="D64" s="16"/>
      <c r="E64" s="16"/>
      <c r="F64" s="16"/>
      <c r="G64" s="20" t="s">
        <v>59</v>
      </c>
      <c r="H64" s="49">
        <v>35</v>
      </c>
      <c r="I64" s="54"/>
      <c r="J64" s="54"/>
      <c r="K64" s="54"/>
    </row>
    <row r="65" spans="1:11" x14ac:dyDescent="0.25">
      <c r="A65" s="16">
        <v>2</v>
      </c>
      <c r="B65" s="16">
        <v>6</v>
      </c>
      <c r="C65" s="16">
        <v>6</v>
      </c>
      <c r="D65" s="16"/>
      <c r="E65" s="16"/>
      <c r="F65" s="16"/>
      <c r="G65" s="20" t="s">
        <v>60</v>
      </c>
      <c r="H65" s="49">
        <v>36</v>
      </c>
      <c r="I65" s="54"/>
      <c r="J65" s="54"/>
      <c r="K65" s="54"/>
    </row>
    <row r="66" spans="1:11" x14ac:dyDescent="0.25">
      <c r="A66" s="15">
        <v>2</v>
      </c>
      <c r="B66" s="15">
        <v>7</v>
      </c>
      <c r="C66" s="16"/>
      <c r="D66" s="16"/>
      <c r="E66" s="16"/>
      <c r="F66" s="16"/>
      <c r="G66" s="19" t="s">
        <v>61</v>
      </c>
      <c r="H66" s="18">
        <v>37</v>
      </c>
      <c r="I66" s="53">
        <f>I67+I70+I74</f>
        <v>393.1</v>
      </c>
      <c r="J66" s="53">
        <f>J67+J70+J74</f>
        <v>361.1</v>
      </c>
      <c r="K66" s="53">
        <f>K67+K70+K74</f>
        <v>0</v>
      </c>
    </row>
    <row r="67" spans="1:11" x14ac:dyDescent="0.25">
      <c r="A67" s="16">
        <v>2</v>
      </c>
      <c r="B67" s="16">
        <v>7</v>
      </c>
      <c r="C67" s="16">
        <v>1</v>
      </c>
      <c r="D67" s="16"/>
      <c r="E67" s="16"/>
      <c r="F67" s="16"/>
      <c r="G67" s="22" t="s">
        <v>62</v>
      </c>
      <c r="H67" s="49">
        <v>38</v>
      </c>
      <c r="I67" s="54">
        <f>I68+I69</f>
        <v>0</v>
      </c>
      <c r="J67" s="54">
        <f>J68+J69</f>
        <v>0</v>
      </c>
      <c r="K67" s="54">
        <f>K68+K69</f>
        <v>0</v>
      </c>
    </row>
    <row r="68" spans="1:11" x14ac:dyDescent="0.25">
      <c r="A68" s="16">
        <v>2</v>
      </c>
      <c r="B68" s="16">
        <v>7</v>
      </c>
      <c r="C68" s="16">
        <v>1</v>
      </c>
      <c r="D68" s="16">
        <v>1</v>
      </c>
      <c r="E68" s="16">
        <v>1</v>
      </c>
      <c r="F68" s="16">
        <v>1</v>
      </c>
      <c r="G68" s="22" t="s">
        <v>63</v>
      </c>
      <c r="H68" s="49">
        <v>39</v>
      </c>
      <c r="I68" s="54"/>
      <c r="J68" s="54"/>
      <c r="K68" s="54"/>
    </row>
    <row r="69" spans="1:11" x14ac:dyDescent="0.25">
      <c r="A69" s="16">
        <v>2</v>
      </c>
      <c r="B69" s="16">
        <v>7</v>
      </c>
      <c r="C69" s="16">
        <v>1</v>
      </c>
      <c r="D69" s="16">
        <v>1</v>
      </c>
      <c r="E69" s="16">
        <v>1</v>
      </c>
      <c r="F69" s="16">
        <v>2</v>
      </c>
      <c r="G69" s="22" t="s">
        <v>64</v>
      </c>
      <c r="H69" s="49">
        <v>40</v>
      </c>
      <c r="I69" s="54"/>
      <c r="J69" s="54"/>
      <c r="K69" s="54"/>
    </row>
    <row r="70" spans="1:11" ht="24" customHeight="1" x14ac:dyDescent="0.25">
      <c r="A70" s="16">
        <v>2</v>
      </c>
      <c r="B70" s="16">
        <v>7</v>
      </c>
      <c r="C70" s="16">
        <v>2</v>
      </c>
      <c r="D70" s="16"/>
      <c r="E70" s="16"/>
      <c r="F70" s="16"/>
      <c r="G70" s="20" t="s">
        <v>65</v>
      </c>
      <c r="H70" s="49">
        <v>41</v>
      </c>
      <c r="I70" s="54">
        <f>I71+I72+I73</f>
        <v>393.1</v>
      </c>
      <c r="J70" s="54">
        <f>J71+J72+J73</f>
        <v>361.1</v>
      </c>
      <c r="K70" s="54">
        <f>K71+K72+K73</f>
        <v>0</v>
      </c>
    </row>
    <row r="71" spans="1:11" x14ac:dyDescent="0.25">
      <c r="A71" s="16">
        <v>2</v>
      </c>
      <c r="B71" s="16">
        <v>7</v>
      </c>
      <c r="C71" s="16">
        <v>2</v>
      </c>
      <c r="D71" s="16">
        <v>1</v>
      </c>
      <c r="E71" s="16">
        <v>1</v>
      </c>
      <c r="F71" s="16">
        <v>1</v>
      </c>
      <c r="G71" s="20" t="s">
        <v>66</v>
      </c>
      <c r="H71" s="49">
        <v>42</v>
      </c>
      <c r="I71" s="54">
        <v>119.1</v>
      </c>
      <c r="J71" s="54">
        <v>146.4</v>
      </c>
      <c r="K71" s="54"/>
    </row>
    <row r="72" spans="1:11" x14ac:dyDescent="0.25">
      <c r="A72" s="16">
        <v>2</v>
      </c>
      <c r="B72" s="16">
        <v>7</v>
      </c>
      <c r="C72" s="16">
        <v>2</v>
      </c>
      <c r="D72" s="16">
        <v>1</v>
      </c>
      <c r="E72" s="16">
        <v>1</v>
      </c>
      <c r="F72" s="16">
        <v>2</v>
      </c>
      <c r="G72" s="20" t="s">
        <v>67</v>
      </c>
      <c r="H72" s="49">
        <v>43</v>
      </c>
      <c r="I72" s="54">
        <v>274</v>
      </c>
      <c r="J72" s="54">
        <v>214.7</v>
      </c>
      <c r="K72" s="54"/>
    </row>
    <row r="73" spans="1:11" x14ac:dyDescent="0.25">
      <c r="A73" s="16">
        <v>2</v>
      </c>
      <c r="B73" s="16">
        <v>7</v>
      </c>
      <c r="C73" s="16">
        <v>2</v>
      </c>
      <c r="D73" s="16">
        <v>2</v>
      </c>
      <c r="E73" s="16">
        <v>1</v>
      </c>
      <c r="F73" s="16">
        <v>1</v>
      </c>
      <c r="G73" s="20" t="s">
        <v>68</v>
      </c>
      <c r="H73" s="49">
        <v>44</v>
      </c>
      <c r="I73" s="54"/>
      <c r="J73" s="54"/>
      <c r="K73" s="54"/>
    </row>
    <row r="74" spans="1:11" x14ac:dyDescent="0.25">
      <c r="A74" s="16">
        <v>2</v>
      </c>
      <c r="B74" s="16">
        <v>7</v>
      </c>
      <c r="C74" s="16">
        <v>3</v>
      </c>
      <c r="D74" s="16"/>
      <c r="E74" s="16"/>
      <c r="F74" s="16"/>
      <c r="G74" s="20" t="s">
        <v>69</v>
      </c>
      <c r="H74" s="49">
        <v>45</v>
      </c>
      <c r="I74" s="54"/>
      <c r="J74" s="54"/>
      <c r="K74" s="54"/>
    </row>
    <row r="75" spans="1:11" x14ac:dyDescent="0.25">
      <c r="A75" s="15">
        <v>2</v>
      </c>
      <c r="B75" s="15">
        <v>8</v>
      </c>
      <c r="C75" s="15"/>
      <c r="D75" s="15"/>
      <c r="E75" s="15"/>
      <c r="F75" s="15"/>
      <c r="G75" s="19" t="s">
        <v>70</v>
      </c>
      <c r="H75" s="18">
        <v>46</v>
      </c>
      <c r="I75" s="53">
        <f>I76+I80</f>
        <v>0.1</v>
      </c>
      <c r="J75" s="53">
        <f>J76+J80</f>
        <v>0</v>
      </c>
      <c r="K75" s="53">
        <f>K76+K80</f>
        <v>0</v>
      </c>
    </row>
    <row r="76" spans="1:11" x14ac:dyDescent="0.25">
      <c r="A76" s="16">
        <v>2</v>
      </c>
      <c r="B76" s="16">
        <v>8</v>
      </c>
      <c r="C76" s="16">
        <v>1</v>
      </c>
      <c r="D76" s="16">
        <v>1</v>
      </c>
      <c r="E76" s="16"/>
      <c r="F76" s="16"/>
      <c r="G76" s="20" t="s">
        <v>71</v>
      </c>
      <c r="H76" s="49">
        <v>47</v>
      </c>
      <c r="I76" s="54">
        <f>I77+I78+I79</f>
        <v>0.1</v>
      </c>
      <c r="J76" s="54">
        <f>J77+J78+J79</f>
        <v>0</v>
      </c>
      <c r="K76" s="54">
        <f>K77+K78+K79</f>
        <v>0</v>
      </c>
    </row>
    <row r="77" spans="1:11" x14ac:dyDescent="0.25">
      <c r="A77" s="16">
        <v>2</v>
      </c>
      <c r="B77" s="16">
        <v>8</v>
      </c>
      <c r="C77" s="16">
        <v>1</v>
      </c>
      <c r="D77" s="16">
        <v>1</v>
      </c>
      <c r="E77" s="16">
        <v>1</v>
      </c>
      <c r="F77" s="16">
        <v>1</v>
      </c>
      <c r="G77" s="20" t="s">
        <v>72</v>
      </c>
      <c r="H77" s="49">
        <v>48</v>
      </c>
      <c r="I77" s="54"/>
      <c r="J77" s="54"/>
      <c r="K77" s="54"/>
    </row>
    <row r="78" spans="1:11" x14ac:dyDescent="0.25">
      <c r="A78" s="16">
        <v>2</v>
      </c>
      <c r="B78" s="16">
        <v>8</v>
      </c>
      <c r="C78" s="16">
        <v>1</v>
      </c>
      <c r="D78" s="16">
        <v>1</v>
      </c>
      <c r="E78" s="16">
        <v>1</v>
      </c>
      <c r="F78" s="16">
        <v>2</v>
      </c>
      <c r="G78" s="20" t="s">
        <v>73</v>
      </c>
      <c r="H78" s="49">
        <v>49</v>
      </c>
      <c r="I78" s="54">
        <v>0.1</v>
      </c>
      <c r="J78" s="54"/>
      <c r="K78" s="54"/>
    </row>
    <row r="79" spans="1:11" x14ac:dyDescent="0.25">
      <c r="A79" s="16">
        <v>2</v>
      </c>
      <c r="B79" s="16">
        <v>8</v>
      </c>
      <c r="C79" s="16">
        <v>1</v>
      </c>
      <c r="D79" s="16">
        <v>1</v>
      </c>
      <c r="E79" s="16">
        <v>1</v>
      </c>
      <c r="F79" s="16">
        <v>3</v>
      </c>
      <c r="G79" s="21" t="s">
        <v>74</v>
      </c>
      <c r="H79" s="49">
        <v>50</v>
      </c>
      <c r="I79" s="54"/>
      <c r="J79" s="54"/>
      <c r="K79" s="54"/>
    </row>
    <row r="80" spans="1:11" x14ac:dyDescent="0.25">
      <c r="A80" s="16">
        <v>2</v>
      </c>
      <c r="B80" s="16">
        <v>8</v>
      </c>
      <c r="C80" s="16">
        <v>1</v>
      </c>
      <c r="D80" s="16">
        <v>2</v>
      </c>
      <c r="E80" s="16"/>
      <c r="F80" s="16"/>
      <c r="G80" s="20" t="s">
        <v>75</v>
      </c>
      <c r="H80" s="49">
        <v>51</v>
      </c>
      <c r="I80" s="54"/>
      <c r="J80" s="54"/>
      <c r="K80" s="54"/>
    </row>
    <row r="81" spans="1:11" ht="36" customHeight="1" x14ac:dyDescent="0.25">
      <c r="A81" s="23">
        <v>2</v>
      </c>
      <c r="B81" s="23">
        <v>9</v>
      </c>
      <c r="C81" s="23"/>
      <c r="D81" s="23"/>
      <c r="E81" s="23"/>
      <c r="F81" s="23"/>
      <c r="G81" s="19" t="s">
        <v>76</v>
      </c>
      <c r="H81" s="18">
        <v>52</v>
      </c>
      <c r="I81" s="53"/>
      <c r="J81" s="53"/>
      <c r="K81" s="53"/>
    </row>
    <row r="82" spans="1:11" ht="48" customHeight="1" x14ac:dyDescent="0.25">
      <c r="A82" s="15">
        <v>3</v>
      </c>
      <c r="B82" s="15"/>
      <c r="C82" s="15"/>
      <c r="D82" s="15"/>
      <c r="E82" s="15"/>
      <c r="F82" s="15"/>
      <c r="G82" s="19" t="s">
        <v>77</v>
      </c>
      <c r="H82" s="18">
        <v>53</v>
      </c>
      <c r="I82" s="53">
        <f>I83+I89+I90</f>
        <v>4350.5</v>
      </c>
      <c r="J82" s="53">
        <f>J83+J89+J90</f>
        <v>4267</v>
      </c>
      <c r="K82" s="53">
        <f>K83+K89+K90</f>
        <v>0</v>
      </c>
    </row>
    <row r="83" spans="1:11" ht="24" customHeight="1" x14ac:dyDescent="0.25">
      <c r="A83" s="15">
        <v>3</v>
      </c>
      <c r="B83" s="15">
        <v>1</v>
      </c>
      <c r="C83" s="15"/>
      <c r="D83" s="15"/>
      <c r="E83" s="15"/>
      <c r="F83" s="15"/>
      <c r="G83" s="19" t="s">
        <v>78</v>
      </c>
      <c r="H83" s="18">
        <v>54</v>
      </c>
      <c r="I83" s="53">
        <f>I84+I85+I86+I87+I88</f>
        <v>88.100000000000009</v>
      </c>
      <c r="J83" s="53">
        <f>J84+J85+J86+J87+J88</f>
        <v>146.30000000000001</v>
      </c>
      <c r="K83" s="53">
        <f>K84+K85+K86+K87+K88</f>
        <v>0</v>
      </c>
    </row>
    <row r="84" spans="1:11" ht="24" customHeight="1" x14ac:dyDescent="0.25">
      <c r="A84" s="24">
        <v>3</v>
      </c>
      <c r="B84" s="24">
        <v>1</v>
      </c>
      <c r="C84" s="24">
        <v>1</v>
      </c>
      <c r="D84" s="25"/>
      <c r="E84" s="25"/>
      <c r="F84" s="25"/>
      <c r="G84" s="20" t="s">
        <v>79</v>
      </c>
      <c r="H84" s="49">
        <v>55</v>
      </c>
      <c r="I84" s="54">
        <v>73.900000000000006</v>
      </c>
      <c r="J84" s="54">
        <v>146.30000000000001</v>
      </c>
      <c r="K84" s="54"/>
    </row>
    <row r="85" spans="1:11" x14ac:dyDescent="0.25">
      <c r="A85" s="24">
        <v>3</v>
      </c>
      <c r="B85" s="24">
        <v>1</v>
      </c>
      <c r="C85" s="24">
        <v>2</v>
      </c>
      <c r="D85" s="24"/>
      <c r="E85" s="25"/>
      <c r="F85" s="25"/>
      <c r="G85" s="21" t="s">
        <v>80</v>
      </c>
      <c r="H85" s="49">
        <v>56</v>
      </c>
      <c r="I85" s="54">
        <v>14.2</v>
      </c>
      <c r="J85" s="54"/>
      <c r="K85" s="54"/>
    </row>
    <row r="86" spans="1:11" x14ac:dyDescent="0.25">
      <c r="A86" s="24">
        <v>3</v>
      </c>
      <c r="B86" s="24">
        <v>1</v>
      </c>
      <c r="C86" s="24">
        <v>3</v>
      </c>
      <c r="D86" s="24"/>
      <c r="E86" s="24"/>
      <c r="F86" s="24"/>
      <c r="G86" s="21" t="s">
        <v>81</v>
      </c>
      <c r="H86" s="49">
        <v>57</v>
      </c>
      <c r="I86" s="54"/>
      <c r="J86" s="54"/>
      <c r="K86" s="54"/>
    </row>
    <row r="87" spans="1:11" ht="24" customHeight="1" x14ac:dyDescent="0.25">
      <c r="A87" s="24">
        <v>3</v>
      </c>
      <c r="B87" s="24">
        <v>1</v>
      </c>
      <c r="C87" s="24">
        <v>4</v>
      </c>
      <c r="D87" s="24"/>
      <c r="E87" s="24"/>
      <c r="F87" s="24"/>
      <c r="G87" s="21" t="s">
        <v>82</v>
      </c>
      <c r="H87" s="49">
        <v>58</v>
      </c>
      <c r="I87" s="54"/>
      <c r="J87" s="54"/>
      <c r="K87" s="54"/>
    </row>
    <row r="88" spans="1:11" ht="24" customHeight="1" x14ac:dyDescent="0.25">
      <c r="A88" s="24">
        <v>3</v>
      </c>
      <c r="B88" s="24">
        <v>1</v>
      </c>
      <c r="C88" s="24">
        <v>5</v>
      </c>
      <c r="D88" s="24"/>
      <c r="E88" s="24"/>
      <c r="F88" s="24"/>
      <c r="G88" s="21" t="s">
        <v>83</v>
      </c>
      <c r="H88" s="49">
        <v>59</v>
      </c>
      <c r="I88" s="54"/>
      <c r="J88" s="54"/>
      <c r="K88" s="54"/>
    </row>
    <row r="89" spans="1:11" ht="36" customHeight="1" x14ac:dyDescent="0.25">
      <c r="A89" s="25">
        <v>3</v>
      </c>
      <c r="B89" s="25">
        <v>2</v>
      </c>
      <c r="C89" s="25"/>
      <c r="D89" s="25"/>
      <c r="E89" s="25"/>
      <c r="F89" s="25"/>
      <c r="G89" s="26" t="s">
        <v>84</v>
      </c>
      <c r="H89" s="18">
        <v>60</v>
      </c>
      <c r="I89" s="53"/>
      <c r="J89" s="53"/>
      <c r="K89" s="53"/>
    </row>
    <row r="90" spans="1:11" ht="24" customHeight="1" x14ac:dyDescent="0.25">
      <c r="A90" s="25">
        <v>3</v>
      </c>
      <c r="B90" s="25">
        <v>3</v>
      </c>
      <c r="C90" s="25"/>
      <c r="D90" s="25"/>
      <c r="E90" s="25"/>
      <c r="F90" s="25"/>
      <c r="G90" s="26" t="s">
        <v>85</v>
      </c>
      <c r="H90" s="18">
        <v>61</v>
      </c>
      <c r="I90" s="53">
        <v>4262.3999999999996</v>
      </c>
      <c r="J90" s="53">
        <v>4120.7</v>
      </c>
      <c r="K90" s="53"/>
    </row>
    <row r="91" spans="1:11" x14ac:dyDescent="0.25">
      <c r="A91" s="15"/>
      <c r="B91" s="15"/>
      <c r="C91" s="15"/>
      <c r="D91" s="15"/>
      <c r="E91" s="15"/>
      <c r="F91" s="15"/>
      <c r="G91" s="19" t="s">
        <v>86</v>
      </c>
      <c r="H91" s="18">
        <v>62</v>
      </c>
      <c r="I91" s="52">
        <f>I30+I82</f>
        <v>5194.8999999999996</v>
      </c>
      <c r="J91" s="52">
        <f>J30+J82</f>
        <v>5065.8</v>
      </c>
      <c r="K91" s="52">
        <f>K30+K82</f>
        <v>0</v>
      </c>
    </row>
    <row r="92" spans="1:11" x14ac:dyDescent="0.25">
      <c r="A92" s="27"/>
      <c r="B92" s="27"/>
      <c r="C92" s="27"/>
      <c r="D92" s="28"/>
      <c r="E92" s="28"/>
      <c r="F92" s="28"/>
      <c r="G92" s="28"/>
      <c r="H92" s="11"/>
      <c r="I92" s="50"/>
      <c r="J92" s="50"/>
      <c r="K92" s="29"/>
    </row>
    <row r="93" spans="1:11" x14ac:dyDescent="0.25">
      <c r="A93" s="50" t="s">
        <v>87</v>
      </c>
      <c r="B93" s="32"/>
      <c r="C93" s="32"/>
      <c r="D93" s="32"/>
      <c r="E93" s="32"/>
      <c r="F93" s="32"/>
      <c r="G93" s="32"/>
      <c r="H93" s="30"/>
      <c r="I93" s="31"/>
      <c r="J93" s="32"/>
      <c r="K93" s="32"/>
    </row>
    <row r="94" spans="1:11" ht="16.5" customHeight="1" x14ac:dyDescent="0.25">
      <c r="A94" s="33"/>
      <c r="B94" s="34"/>
      <c r="C94" s="34"/>
      <c r="D94" s="34"/>
      <c r="E94" s="34"/>
      <c r="F94" s="34"/>
      <c r="G94" s="74" t="s">
        <v>94</v>
      </c>
      <c r="H94" s="35"/>
      <c r="I94" s="36"/>
      <c r="J94" s="75" t="s">
        <v>95</v>
      </c>
      <c r="K94" s="75"/>
    </row>
    <row r="95" spans="1:11" ht="17.25" customHeight="1" x14ac:dyDescent="0.25">
      <c r="A95" s="76" t="s">
        <v>88</v>
      </c>
      <c r="B95" s="76"/>
      <c r="C95" s="76"/>
      <c r="D95" s="76"/>
      <c r="E95" s="76"/>
      <c r="F95" s="76"/>
      <c r="G95" s="76"/>
      <c r="H95" s="37"/>
      <c r="I95" s="38" t="s">
        <v>89</v>
      </c>
      <c r="J95" s="56" t="s">
        <v>90</v>
      </c>
      <c r="K95" s="56"/>
    </row>
    <row r="96" spans="1:11" ht="23.65" customHeight="1" x14ac:dyDescent="0.25">
      <c r="A96" s="50"/>
      <c r="B96" s="50"/>
      <c r="C96" s="39"/>
      <c r="D96" s="50"/>
      <c r="E96" s="50"/>
      <c r="F96" s="66"/>
      <c r="G96" s="66"/>
      <c r="H96" s="37"/>
      <c r="I96" s="40"/>
      <c r="J96" s="41"/>
      <c r="K96" s="41"/>
    </row>
    <row r="97" spans="1:11" x14ac:dyDescent="0.25">
      <c r="A97" s="34"/>
      <c r="B97" s="34"/>
      <c r="C97" s="34"/>
      <c r="D97" s="34"/>
      <c r="E97" s="34"/>
      <c r="F97" s="34"/>
      <c r="G97" s="74" t="s">
        <v>96</v>
      </c>
      <c r="H97" s="37"/>
      <c r="I97" s="36"/>
      <c r="J97" s="77" t="s">
        <v>97</v>
      </c>
      <c r="K97" s="75"/>
    </row>
    <row r="98" spans="1:11" ht="30.75" customHeight="1" x14ac:dyDescent="0.25">
      <c r="A98" s="58" t="s">
        <v>91</v>
      </c>
      <c r="B98" s="59"/>
      <c r="C98" s="59"/>
      <c r="D98" s="59"/>
      <c r="E98" s="59"/>
      <c r="F98" s="59"/>
      <c r="G98" s="59"/>
      <c r="H98" s="35"/>
      <c r="I98" s="38" t="s">
        <v>89</v>
      </c>
      <c r="J98" s="56" t="s">
        <v>90</v>
      </c>
      <c r="K98" s="56"/>
    </row>
  </sheetData>
  <mergeCells count="26">
    <mergeCell ref="A11:K11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I25:K25"/>
    <mergeCell ref="I26:K26"/>
    <mergeCell ref="I27:I28"/>
    <mergeCell ref="J27:K27"/>
    <mergeCell ref="J94:K94"/>
    <mergeCell ref="A7:K7"/>
    <mergeCell ref="A6:K6"/>
    <mergeCell ref="A5:K5"/>
    <mergeCell ref="G8:K8"/>
    <mergeCell ref="A9:K9"/>
    <mergeCell ref="J97:K97"/>
    <mergeCell ref="J95:K95"/>
    <mergeCell ref="J98:K98"/>
    <mergeCell ref="A13:K13"/>
    <mergeCell ref="A16:K16"/>
    <mergeCell ref="A98:G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Guoda Sindaravičienė</cp:lastModifiedBy>
  <cp:lastPrinted>2026-02-03T14:31:16Z</cp:lastPrinted>
  <dcterms:created xsi:type="dcterms:W3CDTF">2022-03-31T15:40:27Z</dcterms:created>
  <dcterms:modified xsi:type="dcterms:W3CDTF">2026-02-03T14:32:01Z</dcterms:modified>
  <cp:category/>
</cp:coreProperties>
</file>